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28" i="1"/>
  <c r="L21" i="1"/>
  <c r="L22" i="1"/>
  <c r="L19" i="1"/>
  <c r="L25" i="1"/>
  <c r="L17" i="1"/>
  <c r="L11" i="1"/>
  <c r="L15" i="1"/>
  <c r="L18" i="1"/>
  <c r="L16" i="1"/>
  <c r="L13" i="1"/>
  <c r="L24" i="1"/>
  <c r="L12" i="1"/>
  <c r="L27" i="1"/>
  <c r="L14" i="1"/>
  <c r="L7" i="1"/>
  <c r="L30" i="1" s="1"/>
  <c r="L20" i="1"/>
  <c r="L10" i="1"/>
  <c r="L8" i="1"/>
  <c r="L26" i="1"/>
  <c r="L23" i="1"/>
  <c r="J30" i="1"/>
  <c r="I30" i="1"/>
  <c r="H30" i="1"/>
  <c r="F30" i="1"/>
  <c r="E30" i="1"/>
  <c r="D30" i="1"/>
  <c r="K23" i="1"/>
  <c r="K9" i="1"/>
  <c r="K28" i="1"/>
  <c r="K21" i="1"/>
  <c r="K22" i="1"/>
  <c r="K19" i="1"/>
  <c r="K25" i="1"/>
  <c r="K17" i="1"/>
  <c r="K11" i="1"/>
  <c r="K15" i="1"/>
  <c r="K18" i="1"/>
  <c r="K16" i="1"/>
  <c r="K13" i="1"/>
  <c r="K24" i="1"/>
  <c r="K12" i="1"/>
  <c r="K27" i="1"/>
  <c r="K14" i="1"/>
  <c r="K7" i="1"/>
  <c r="K30" i="1" s="1"/>
  <c r="K20" i="1"/>
  <c r="K10" i="1"/>
  <c r="K8" i="1"/>
  <c r="K26" i="1"/>
  <c r="G23" i="1"/>
  <c r="G9" i="1"/>
  <c r="G28" i="1"/>
  <c r="G21" i="1"/>
  <c r="G22" i="1"/>
  <c r="G19" i="1"/>
  <c r="G25" i="1"/>
  <c r="G17" i="1"/>
  <c r="G11" i="1"/>
  <c r="G15" i="1"/>
  <c r="G18" i="1"/>
  <c r="G16" i="1"/>
  <c r="G13" i="1"/>
  <c r="G24" i="1"/>
  <c r="G12" i="1"/>
  <c r="G27" i="1"/>
  <c r="G14" i="1"/>
  <c r="G7" i="1"/>
  <c r="G20" i="1"/>
  <c r="G10" i="1"/>
  <c r="G8" i="1"/>
  <c r="G26" i="1"/>
  <c r="G30" i="1" l="1"/>
</calcChain>
</file>

<file path=xl/sharedStrings.xml><?xml version="1.0" encoding="utf-8"?>
<sst xmlns="http://schemas.openxmlformats.org/spreadsheetml/2006/main" count="85" uniqueCount="52">
  <si>
    <t>Summary of Yields for Group IV Enlist for the 2020 Mississippi Soybean Variety Trials.</t>
  </si>
  <si>
    <t xml:space="preserve">Brand </t>
  </si>
  <si>
    <t xml:space="preserve">Stoneville </t>
  </si>
  <si>
    <t>Irr.</t>
  </si>
  <si>
    <t>Verona</t>
  </si>
  <si>
    <t>Raymond</t>
  </si>
  <si>
    <t xml:space="preserve">Olive Branch </t>
  </si>
  <si>
    <t>Non. Irr.</t>
  </si>
  <si>
    <t>Overall</t>
  </si>
  <si>
    <t>Avg.</t>
  </si>
  <si>
    <t>(loam)</t>
  </si>
  <si>
    <t>(clay)</t>
  </si>
  <si>
    <t>bu/A</t>
  </si>
  <si>
    <t>Armor</t>
  </si>
  <si>
    <t>48-E81</t>
  </si>
  <si>
    <t>Delta Grow</t>
  </si>
  <si>
    <t>48E10</t>
  </si>
  <si>
    <t>48E49/STS</t>
  </si>
  <si>
    <t>47E20/STS</t>
  </si>
  <si>
    <t>47E80/STS</t>
  </si>
  <si>
    <t>45E28XP</t>
  </si>
  <si>
    <t>49E00/STS</t>
  </si>
  <si>
    <t>DONMARIO</t>
  </si>
  <si>
    <t>DM 48E73</t>
  </si>
  <si>
    <t>Go Soy</t>
  </si>
  <si>
    <t>463E20S</t>
  </si>
  <si>
    <t>491E19S</t>
  </si>
  <si>
    <t>473E20</t>
  </si>
  <si>
    <t>481E19</t>
  </si>
  <si>
    <t xml:space="preserve">Local Seed </t>
  </si>
  <si>
    <t>ZS4694E3S</t>
  </si>
  <si>
    <t>MorSoy</t>
  </si>
  <si>
    <t>MS 4800E</t>
  </si>
  <si>
    <t>Pioneer</t>
  </si>
  <si>
    <t>P49T62E</t>
  </si>
  <si>
    <t>Progeny Ag</t>
  </si>
  <si>
    <t>4241E3</t>
  </si>
  <si>
    <t>4682E3</t>
  </si>
  <si>
    <t>4775E3S</t>
  </si>
  <si>
    <t>USG</t>
  </si>
  <si>
    <t>7491ETS</t>
  </si>
  <si>
    <t>Mean</t>
  </si>
  <si>
    <t>CV</t>
  </si>
  <si>
    <t>LSD</t>
  </si>
  <si>
    <t>Error DF</t>
  </si>
  <si>
    <t>Brooksville</t>
  </si>
  <si>
    <t>4807E3S *</t>
  </si>
  <si>
    <t>4902E3 *</t>
  </si>
  <si>
    <t>4908E3S *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</si>
  <si>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</t>
    </r>
  </si>
  <si>
    <r>
      <t>Variety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</si>
  <si>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R</t>
    </r>
    <r>
      <rPr>
        <vertAlign val="superscript"/>
        <sz val="8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</si>
</sst>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2" borderId="4" xfId="0" applyFont="1" applyFill="1" applyBorder="1"/>
    <xf numFmtId="0" fontId="8" fillId="2" borderId="0" xfId="0" applyFont="1" applyFill="1"/>
    <xf numFmtId="164" fontId="8" fillId="2" borderId="0" xfId="0" applyNumberFormat="1" applyFont="1" applyFill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>
      <selection activeCell="E8" sqref="E8"/>
    </sheetView>
  </sheetViews>
  <sheetFormatPr defaultRowHeight="15" x14ac:dyDescent="0.25"/>
  <cols>
    <col min="1" max="1" width="1.5703125" style="1" customWidth="1"/>
    <col min="2" max="2" width="11.28515625" style="2" customWidth="1"/>
    <col min="3" max="3" width="9" style="2" customWidth="1"/>
    <col min="4" max="4" width="8.7109375" style="2" customWidth="1"/>
    <col min="5" max="6" width="8.7109375" style="1" customWidth="1"/>
    <col min="7" max="7" width="8.7109375" style="2" customWidth="1"/>
    <col min="8" max="12" width="8.7109375" style="1" customWidth="1"/>
  </cols>
  <sheetData>
    <row r="2" spans="1:12" ht="18.75" x14ac:dyDescent="0.3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x14ac:dyDescent="0.25">
      <c r="A3" s="3"/>
      <c r="B3" s="11" t="s">
        <v>1</v>
      </c>
      <c r="C3" s="12" t="s">
        <v>50</v>
      </c>
      <c r="D3" s="12" t="s">
        <v>45</v>
      </c>
      <c r="E3" s="13" t="s">
        <v>2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4" t="s">
        <v>8</v>
      </c>
    </row>
    <row r="4" spans="1:12" x14ac:dyDescent="0.25">
      <c r="A4" s="3"/>
      <c r="B4" s="11"/>
      <c r="C4" s="12"/>
      <c r="D4" s="13" t="s">
        <v>3</v>
      </c>
      <c r="E4" s="13" t="s">
        <v>3</v>
      </c>
      <c r="F4" s="13" t="s">
        <v>3</v>
      </c>
      <c r="G4" s="13" t="s">
        <v>9</v>
      </c>
      <c r="H4" s="13" t="s">
        <v>7</v>
      </c>
      <c r="I4" s="13" t="s">
        <v>7</v>
      </c>
      <c r="J4" s="13" t="s">
        <v>7</v>
      </c>
      <c r="K4" s="13" t="s">
        <v>9</v>
      </c>
      <c r="L4" s="14" t="s">
        <v>9</v>
      </c>
    </row>
    <row r="5" spans="1:12" x14ac:dyDescent="0.25">
      <c r="A5" s="3"/>
      <c r="B5" s="15"/>
      <c r="C5" s="16"/>
      <c r="D5" s="17" t="s">
        <v>11</v>
      </c>
      <c r="E5" s="17" t="s">
        <v>10</v>
      </c>
      <c r="F5" s="17" t="s">
        <v>11</v>
      </c>
      <c r="G5" s="16"/>
      <c r="H5" s="17" t="s">
        <v>11</v>
      </c>
      <c r="I5" s="17" t="s">
        <v>10</v>
      </c>
      <c r="J5" s="17" t="s">
        <v>10</v>
      </c>
      <c r="K5" s="17"/>
      <c r="L5" s="18"/>
    </row>
    <row r="6" spans="1:12" x14ac:dyDescent="0.25">
      <c r="A6" s="3"/>
      <c r="B6" s="11"/>
      <c r="C6" s="12"/>
      <c r="D6" s="12"/>
      <c r="E6" s="19" t="s">
        <v>12</v>
      </c>
      <c r="F6" s="19" t="s">
        <v>12</v>
      </c>
      <c r="G6" s="19" t="s">
        <v>12</v>
      </c>
      <c r="H6" s="19" t="s">
        <v>12</v>
      </c>
      <c r="I6" s="19" t="s">
        <v>12</v>
      </c>
      <c r="J6" s="19" t="s">
        <v>12</v>
      </c>
      <c r="K6" s="19" t="s">
        <v>12</v>
      </c>
      <c r="L6" s="20" t="s">
        <v>12</v>
      </c>
    </row>
    <row r="7" spans="1:12" x14ac:dyDescent="0.25">
      <c r="B7" s="21" t="s">
        <v>35</v>
      </c>
      <c r="C7" s="22" t="s">
        <v>38</v>
      </c>
      <c r="D7" s="23">
        <v>73.729660199999998</v>
      </c>
      <c r="E7" s="23">
        <v>94.688731000000004</v>
      </c>
      <c r="F7" s="23">
        <v>84.602039500000004</v>
      </c>
      <c r="G7" s="23">
        <f t="shared" ref="G7:G28" si="0">AVERAGE(D7:F7)</f>
        <v>84.340143566666669</v>
      </c>
      <c r="H7" s="23">
        <v>66.195977499999998</v>
      </c>
      <c r="I7" s="23">
        <v>64.867863600000007</v>
      </c>
      <c r="J7" s="23">
        <v>80.450882300000004</v>
      </c>
      <c r="K7" s="23">
        <f t="shared" ref="K7:K28" si="1">AVERAGE(H7:J7)</f>
        <v>70.504907799999998</v>
      </c>
      <c r="L7" s="24">
        <f t="shared" ref="L7:L28" si="2">(D7+E7+F7+H7+I7+J7)/6</f>
        <v>77.422525683333348</v>
      </c>
    </row>
    <row r="8" spans="1:12" x14ac:dyDescent="0.25">
      <c r="B8" s="21" t="s">
        <v>35</v>
      </c>
      <c r="C8" s="22" t="s">
        <v>48</v>
      </c>
      <c r="D8" s="23">
        <v>69.222364999999996</v>
      </c>
      <c r="E8" s="23">
        <v>87.554019999999994</v>
      </c>
      <c r="F8" s="23">
        <v>90.807060500000006</v>
      </c>
      <c r="G8" s="23">
        <f t="shared" si="0"/>
        <v>82.52781516666667</v>
      </c>
      <c r="H8" s="23">
        <v>56.906179399999999</v>
      </c>
      <c r="I8" s="23">
        <v>62.975876599999999</v>
      </c>
      <c r="J8" s="23">
        <v>64.174692699999994</v>
      </c>
      <c r="K8" s="23">
        <f t="shared" si="1"/>
        <v>61.352249566666671</v>
      </c>
      <c r="L8" s="24">
        <f t="shared" si="2"/>
        <v>71.940032366666671</v>
      </c>
    </row>
    <row r="9" spans="1:12" x14ac:dyDescent="0.25">
      <c r="B9" s="21" t="s">
        <v>15</v>
      </c>
      <c r="C9" s="22" t="s">
        <v>16</v>
      </c>
      <c r="D9" s="23">
        <v>71.486737399999996</v>
      </c>
      <c r="E9" s="23">
        <v>93.3422178</v>
      </c>
      <c r="F9" s="23">
        <v>78.749760300000005</v>
      </c>
      <c r="G9" s="23">
        <f t="shared" si="0"/>
        <v>81.192905166666662</v>
      </c>
      <c r="H9" s="23">
        <v>54.657724100000003</v>
      </c>
      <c r="I9" s="23">
        <v>58.315866</v>
      </c>
      <c r="J9" s="23">
        <v>73.473054700000006</v>
      </c>
      <c r="K9" s="23">
        <f t="shared" si="1"/>
        <v>62.148881600000003</v>
      </c>
      <c r="L9" s="24">
        <f t="shared" si="2"/>
        <v>71.670893383333336</v>
      </c>
    </row>
    <row r="10" spans="1:12" x14ac:dyDescent="0.25">
      <c r="B10" s="21" t="s">
        <v>35</v>
      </c>
      <c r="C10" s="22" t="s">
        <v>47</v>
      </c>
      <c r="D10" s="23">
        <v>71.095441500000007</v>
      </c>
      <c r="E10" s="23">
        <v>86.580463100000003</v>
      </c>
      <c r="F10" s="23">
        <v>82.962288999999998</v>
      </c>
      <c r="G10" s="23">
        <f t="shared" si="0"/>
        <v>80.212731200000007</v>
      </c>
      <c r="H10" s="23">
        <v>57.094944599999998</v>
      </c>
      <c r="I10" s="23">
        <v>57.817031</v>
      </c>
      <c r="J10" s="23">
        <v>74.431971500000003</v>
      </c>
      <c r="K10" s="23">
        <f t="shared" si="1"/>
        <v>63.114649033333336</v>
      </c>
      <c r="L10" s="24">
        <f t="shared" si="2"/>
        <v>71.663690116666672</v>
      </c>
    </row>
    <row r="11" spans="1:12" x14ac:dyDescent="0.25">
      <c r="B11" s="21" t="s">
        <v>24</v>
      </c>
      <c r="C11" s="22" t="s">
        <v>25</v>
      </c>
      <c r="D11" s="23">
        <v>70.587081600000005</v>
      </c>
      <c r="E11" s="23">
        <v>89.266250200000002</v>
      </c>
      <c r="F11" s="23">
        <v>79.772321099999999</v>
      </c>
      <c r="G11" s="23">
        <f t="shared" si="0"/>
        <v>79.875217633333335</v>
      </c>
      <c r="H11" s="23">
        <v>57.376303</v>
      </c>
      <c r="I11" s="23">
        <v>64.695746200000002</v>
      </c>
      <c r="J11" s="23">
        <v>66.144673299999994</v>
      </c>
      <c r="K11" s="23">
        <f t="shared" si="1"/>
        <v>62.738907500000003</v>
      </c>
      <c r="L11" s="24">
        <f t="shared" si="2"/>
        <v>71.307062566666673</v>
      </c>
    </row>
    <row r="12" spans="1:12" x14ac:dyDescent="0.25">
      <c r="B12" s="21" t="s">
        <v>33</v>
      </c>
      <c r="C12" s="22" t="s">
        <v>34</v>
      </c>
      <c r="D12" s="23">
        <v>68.525971699999999</v>
      </c>
      <c r="E12" s="23">
        <v>84.201555999999997</v>
      </c>
      <c r="F12" s="23">
        <v>87.189857000000003</v>
      </c>
      <c r="G12" s="23">
        <f t="shared" si="0"/>
        <v>79.972461566666666</v>
      </c>
      <c r="H12" s="23">
        <v>50.474998800000002</v>
      </c>
      <c r="I12" s="23">
        <v>55.212655300000002</v>
      </c>
      <c r="J12" s="23">
        <v>78.485070199999996</v>
      </c>
      <c r="K12" s="23">
        <f t="shared" si="1"/>
        <v>61.390908099999997</v>
      </c>
      <c r="L12" s="24">
        <f t="shared" si="2"/>
        <v>70.681684833333335</v>
      </c>
    </row>
    <row r="13" spans="1:12" x14ac:dyDescent="0.25">
      <c r="B13" s="21" t="s">
        <v>29</v>
      </c>
      <c r="C13" s="22" t="s">
        <v>30</v>
      </c>
      <c r="D13" s="23">
        <v>75.352179800000002</v>
      </c>
      <c r="E13" s="23">
        <v>86.788272399999997</v>
      </c>
      <c r="F13" s="23">
        <v>74.115186800000004</v>
      </c>
      <c r="G13" s="23">
        <f t="shared" si="0"/>
        <v>78.751879666666667</v>
      </c>
      <c r="H13" s="23">
        <v>54.8290024</v>
      </c>
      <c r="I13" s="23">
        <v>57.930897799999997</v>
      </c>
      <c r="J13" s="23">
        <v>72.637422700000002</v>
      </c>
      <c r="K13" s="23">
        <f t="shared" si="1"/>
        <v>61.799107633333335</v>
      </c>
      <c r="L13" s="24">
        <f t="shared" si="2"/>
        <v>70.275493650000001</v>
      </c>
    </row>
    <row r="14" spans="1:12" x14ac:dyDescent="0.25">
      <c r="B14" s="21" t="s">
        <v>35</v>
      </c>
      <c r="C14" s="22" t="s">
        <v>37</v>
      </c>
      <c r="D14" s="23">
        <v>83.278868900000006</v>
      </c>
      <c r="E14" s="23">
        <v>88.2208313</v>
      </c>
      <c r="F14" s="23">
        <v>79.017158499999994</v>
      </c>
      <c r="G14" s="23">
        <f t="shared" si="0"/>
        <v>83.505619566666667</v>
      </c>
      <c r="H14" s="23">
        <v>51.409206500000003</v>
      </c>
      <c r="I14" s="23">
        <v>54.713472699999997</v>
      </c>
      <c r="J14" s="23">
        <v>64.764525899999995</v>
      </c>
      <c r="K14" s="23">
        <f t="shared" si="1"/>
        <v>56.962401699999994</v>
      </c>
      <c r="L14" s="24">
        <f t="shared" si="2"/>
        <v>70.234010633333341</v>
      </c>
    </row>
    <row r="15" spans="1:12" x14ac:dyDescent="0.25">
      <c r="B15" s="21" t="s">
        <v>24</v>
      </c>
      <c r="C15" s="22" t="s">
        <v>26</v>
      </c>
      <c r="D15" s="23">
        <v>69.943072999999998</v>
      </c>
      <c r="E15" s="23">
        <v>86.579753400000001</v>
      </c>
      <c r="F15" s="23">
        <v>85.515999800000003</v>
      </c>
      <c r="G15" s="23">
        <f t="shared" si="0"/>
        <v>80.679608733333325</v>
      </c>
      <c r="H15" s="23">
        <v>58.216213099999997</v>
      </c>
      <c r="I15" s="23">
        <v>61.913652300000003</v>
      </c>
      <c r="J15" s="23">
        <v>58.986342100000002</v>
      </c>
      <c r="K15" s="23">
        <f t="shared" si="1"/>
        <v>59.705402499999998</v>
      </c>
      <c r="L15" s="24">
        <f t="shared" si="2"/>
        <v>70.192505616666665</v>
      </c>
    </row>
    <row r="16" spans="1:12" x14ac:dyDescent="0.25">
      <c r="B16" s="21" t="s">
        <v>24</v>
      </c>
      <c r="C16" s="22" t="s">
        <v>28</v>
      </c>
      <c r="D16" s="23">
        <v>69.786937800000004</v>
      </c>
      <c r="E16" s="23">
        <v>84.9497669</v>
      </c>
      <c r="F16" s="23">
        <v>83.845526399999997</v>
      </c>
      <c r="G16" s="23">
        <f t="shared" si="0"/>
        <v>79.527410366666672</v>
      </c>
      <c r="H16" s="23">
        <v>50.534670300000002</v>
      </c>
      <c r="I16" s="23">
        <v>57.826373500000003</v>
      </c>
      <c r="J16" s="23">
        <v>73.5868799</v>
      </c>
      <c r="K16" s="23">
        <f t="shared" si="1"/>
        <v>60.649307899999997</v>
      </c>
      <c r="L16" s="24">
        <f t="shared" si="2"/>
        <v>70.088359133333327</v>
      </c>
    </row>
    <row r="17" spans="1:12" x14ac:dyDescent="0.25">
      <c r="B17" s="21" t="s">
        <v>22</v>
      </c>
      <c r="C17" s="22" t="s">
        <v>23</v>
      </c>
      <c r="D17" s="23">
        <v>62.400016399999998</v>
      </c>
      <c r="E17" s="23">
        <v>92.464293999999995</v>
      </c>
      <c r="F17" s="23">
        <v>88.435350700000001</v>
      </c>
      <c r="G17" s="23">
        <f t="shared" si="0"/>
        <v>81.099887033333331</v>
      </c>
      <c r="H17" s="23">
        <v>53.308514099999996</v>
      </c>
      <c r="I17" s="23">
        <v>58.257955600000003</v>
      </c>
      <c r="J17" s="23">
        <v>59.295308200000001</v>
      </c>
      <c r="K17" s="23">
        <f t="shared" si="1"/>
        <v>56.953925966666667</v>
      </c>
      <c r="L17" s="24">
        <f t="shared" si="2"/>
        <v>69.02690650000001</v>
      </c>
    </row>
    <row r="18" spans="1:12" x14ac:dyDescent="0.25">
      <c r="B18" s="21" t="s">
        <v>24</v>
      </c>
      <c r="C18" s="22" t="s">
        <v>27</v>
      </c>
      <c r="D18" s="23">
        <v>64.087573500000005</v>
      </c>
      <c r="E18" s="23">
        <v>90.306758200000004</v>
      </c>
      <c r="F18" s="23">
        <v>84.142711399999996</v>
      </c>
      <c r="G18" s="23">
        <f t="shared" si="0"/>
        <v>79.512347700000007</v>
      </c>
      <c r="H18" s="23">
        <v>47.2421881</v>
      </c>
      <c r="I18" s="23">
        <v>67.573672099999996</v>
      </c>
      <c r="J18" s="23">
        <v>58.839421399999999</v>
      </c>
      <c r="K18" s="23">
        <f t="shared" si="1"/>
        <v>57.885093866666665</v>
      </c>
      <c r="L18" s="24">
        <f t="shared" si="2"/>
        <v>68.698720783333343</v>
      </c>
    </row>
    <row r="19" spans="1:12" x14ac:dyDescent="0.25">
      <c r="B19" s="21" t="s">
        <v>15</v>
      </c>
      <c r="C19" s="22" t="s">
        <v>20</v>
      </c>
      <c r="D19" s="23">
        <v>69.587666799999994</v>
      </c>
      <c r="E19" s="23">
        <v>81.884497600000003</v>
      </c>
      <c r="F19" s="23">
        <v>78.440210100000002</v>
      </c>
      <c r="G19" s="23">
        <f t="shared" si="0"/>
        <v>76.637458166666661</v>
      </c>
      <c r="H19" s="23">
        <v>56.8860168</v>
      </c>
      <c r="I19" s="23">
        <v>57.890334500000002</v>
      </c>
      <c r="J19" s="23">
        <v>67.040188499999999</v>
      </c>
      <c r="K19" s="23">
        <f t="shared" si="1"/>
        <v>60.605513266666662</v>
      </c>
      <c r="L19" s="24">
        <f t="shared" si="2"/>
        <v>68.621485716666669</v>
      </c>
    </row>
    <row r="20" spans="1:12" x14ac:dyDescent="0.25">
      <c r="B20" s="21" t="s">
        <v>35</v>
      </c>
      <c r="C20" s="22" t="s">
        <v>46</v>
      </c>
      <c r="D20" s="23">
        <v>81.502728000000005</v>
      </c>
      <c r="E20" s="23">
        <v>74.662755000000004</v>
      </c>
      <c r="F20" s="23">
        <v>75.685576699999999</v>
      </c>
      <c r="G20" s="23">
        <f t="shared" si="0"/>
        <v>77.283686566666674</v>
      </c>
      <c r="H20" s="23">
        <v>63.458830800000001</v>
      </c>
      <c r="I20" s="23">
        <v>48.615721700000002</v>
      </c>
      <c r="J20" s="23">
        <v>65.650838399999998</v>
      </c>
      <c r="K20" s="23">
        <f t="shared" si="1"/>
        <v>59.241796966666669</v>
      </c>
      <c r="L20" s="24">
        <f t="shared" si="2"/>
        <v>68.262741766666664</v>
      </c>
    </row>
    <row r="21" spans="1:12" x14ac:dyDescent="0.25">
      <c r="B21" s="21" t="s">
        <v>15</v>
      </c>
      <c r="C21" s="22" t="s">
        <v>18</v>
      </c>
      <c r="D21" s="23">
        <v>68.151737499999996</v>
      </c>
      <c r="E21" s="23">
        <v>80.674572299999994</v>
      </c>
      <c r="F21" s="23">
        <v>78.212343500000003</v>
      </c>
      <c r="G21" s="23">
        <f t="shared" si="0"/>
        <v>75.679551099999998</v>
      </c>
      <c r="H21" s="23">
        <v>56.036401400000003</v>
      </c>
      <c r="I21" s="23">
        <v>61.504935000000003</v>
      </c>
      <c r="J21" s="23">
        <v>64.329701099999994</v>
      </c>
      <c r="K21" s="23">
        <f t="shared" si="1"/>
        <v>60.623679166666669</v>
      </c>
      <c r="L21" s="24">
        <f t="shared" si="2"/>
        <v>68.151615133333337</v>
      </c>
    </row>
    <row r="22" spans="1:12" x14ac:dyDescent="0.25">
      <c r="B22" s="21" t="s">
        <v>15</v>
      </c>
      <c r="C22" s="22" t="s">
        <v>19</v>
      </c>
      <c r="D22" s="23">
        <v>79.964859700000005</v>
      </c>
      <c r="E22" s="23">
        <v>73.195299000000006</v>
      </c>
      <c r="F22" s="23">
        <v>71.755723099999997</v>
      </c>
      <c r="G22" s="23">
        <f t="shared" si="0"/>
        <v>74.971960600000003</v>
      </c>
      <c r="H22" s="23">
        <v>48.630068000000001</v>
      </c>
      <c r="I22" s="23">
        <v>54.816988000000002</v>
      </c>
      <c r="J22" s="23">
        <v>78.877691400000003</v>
      </c>
      <c r="K22" s="23">
        <f t="shared" si="1"/>
        <v>60.774915800000002</v>
      </c>
      <c r="L22" s="24">
        <f t="shared" si="2"/>
        <v>67.873438199999995</v>
      </c>
    </row>
    <row r="23" spans="1:12" x14ac:dyDescent="0.25">
      <c r="B23" s="21" t="s">
        <v>13</v>
      </c>
      <c r="C23" s="22" t="s">
        <v>14</v>
      </c>
      <c r="D23" s="23">
        <v>64.641986500000002</v>
      </c>
      <c r="E23" s="23">
        <v>84.573514900000006</v>
      </c>
      <c r="F23" s="23">
        <v>76.641596800000002</v>
      </c>
      <c r="G23" s="23">
        <f t="shared" si="0"/>
        <v>75.285699399999999</v>
      </c>
      <c r="H23" s="23">
        <v>45.491498200000002</v>
      </c>
      <c r="I23" s="23">
        <v>55.998328600000001</v>
      </c>
      <c r="J23" s="23">
        <v>64.165210400000007</v>
      </c>
      <c r="K23" s="23">
        <f t="shared" si="1"/>
        <v>55.218345733333337</v>
      </c>
      <c r="L23" s="24">
        <f t="shared" si="2"/>
        <v>65.252022566666668</v>
      </c>
    </row>
    <row r="24" spans="1:12" x14ac:dyDescent="0.25">
      <c r="B24" s="21" t="s">
        <v>31</v>
      </c>
      <c r="C24" s="22" t="s">
        <v>32</v>
      </c>
      <c r="D24" s="23">
        <v>62.483273500000003</v>
      </c>
      <c r="E24" s="23">
        <v>80.283672499999994</v>
      </c>
      <c r="F24" s="23">
        <v>80.1052088</v>
      </c>
      <c r="G24" s="23">
        <f t="shared" si="0"/>
        <v>74.290718266666659</v>
      </c>
      <c r="H24" s="23">
        <v>39.194762699999998</v>
      </c>
      <c r="I24" s="23">
        <v>63.926392</v>
      </c>
      <c r="J24" s="23">
        <v>62.208068099999998</v>
      </c>
      <c r="K24" s="23">
        <f t="shared" si="1"/>
        <v>55.109740933333335</v>
      </c>
      <c r="L24" s="24">
        <f t="shared" si="2"/>
        <v>64.7002296</v>
      </c>
    </row>
    <row r="25" spans="1:12" x14ac:dyDescent="0.25">
      <c r="B25" s="21" t="s">
        <v>15</v>
      </c>
      <c r="C25" s="22" t="s">
        <v>21</v>
      </c>
      <c r="D25" s="23">
        <v>65.637395699999999</v>
      </c>
      <c r="E25" s="23">
        <v>85.844149400000006</v>
      </c>
      <c r="F25" s="23">
        <v>75.565113600000004</v>
      </c>
      <c r="G25" s="23">
        <f t="shared" si="0"/>
        <v>75.682219566666674</v>
      </c>
      <c r="H25" s="23">
        <v>37.171603400000002</v>
      </c>
      <c r="I25" s="23">
        <v>55.0163504</v>
      </c>
      <c r="J25" s="23">
        <v>56.031635700000002</v>
      </c>
      <c r="K25" s="23">
        <f t="shared" si="1"/>
        <v>49.406529833333337</v>
      </c>
      <c r="L25" s="24">
        <f t="shared" si="2"/>
        <v>62.544374699999999</v>
      </c>
    </row>
    <row r="26" spans="1:12" x14ac:dyDescent="0.25">
      <c r="B26" s="25" t="s">
        <v>39</v>
      </c>
      <c r="C26" s="26" t="s">
        <v>40</v>
      </c>
      <c r="D26" s="27">
        <v>61.365080499999998</v>
      </c>
      <c r="E26" s="27">
        <v>79.2193817</v>
      </c>
      <c r="F26" s="27">
        <v>69.314219300000005</v>
      </c>
      <c r="G26" s="27">
        <f t="shared" si="0"/>
        <v>69.96622716666667</v>
      </c>
      <c r="H26" s="27">
        <v>45.518134699999997</v>
      </c>
      <c r="I26" s="27">
        <v>61.919298499999996</v>
      </c>
      <c r="J26" s="27">
        <v>57.846808199999998</v>
      </c>
      <c r="K26" s="27">
        <f t="shared" si="1"/>
        <v>55.094747133333328</v>
      </c>
      <c r="L26" s="28">
        <f t="shared" si="2"/>
        <v>62.530487149999999</v>
      </c>
    </row>
    <row r="27" spans="1:12" x14ac:dyDescent="0.25">
      <c r="B27" s="21" t="s">
        <v>35</v>
      </c>
      <c r="C27" s="22" t="s">
        <v>36</v>
      </c>
      <c r="D27" s="23">
        <v>73.399879499999997</v>
      </c>
      <c r="E27" s="23">
        <v>70.732859199999993</v>
      </c>
      <c r="F27" s="23">
        <v>69.263143600000006</v>
      </c>
      <c r="G27" s="23">
        <f t="shared" si="0"/>
        <v>71.131960766666666</v>
      </c>
      <c r="H27" s="23">
        <v>40.009805</v>
      </c>
      <c r="I27" s="23">
        <v>46.3651689</v>
      </c>
      <c r="J27" s="23">
        <v>69.634968499999999</v>
      </c>
      <c r="K27" s="23">
        <f t="shared" si="1"/>
        <v>52.003314133333333</v>
      </c>
      <c r="L27" s="24">
        <f t="shared" si="2"/>
        <v>61.567637450000007</v>
      </c>
    </row>
    <row r="28" spans="1:12" x14ac:dyDescent="0.25">
      <c r="B28" s="21" t="s">
        <v>15</v>
      </c>
      <c r="C28" s="22" t="s">
        <v>17</v>
      </c>
      <c r="D28" s="23">
        <v>66.884683199999998</v>
      </c>
      <c r="E28" s="23">
        <v>81.477814300000006</v>
      </c>
      <c r="F28" s="23">
        <v>59.425028300000001</v>
      </c>
      <c r="G28" s="23">
        <f t="shared" si="0"/>
        <v>69.262508600000004</v>
      </c>
      <c r="H28" s="23">
        <v>46.082325300000001</v>
      </c>
      <c r="I28" s="23">
        <v>45.093574599999997</v>
      </c>
      <c r="J28" s="23">
        <v>67.508112400000002</v>
      </c>
      <c r="K28" s="23">
        <f t="shared" si="1"/>
        <v>52.894670766666671</v>
      </c>
      <c r="L28" s="24">
        <f t="shared" si="2"/>
        <v>61.078589683333341</v>
      </c>
    </row>
    <row r="29" spans="1:12" x14ac:dyDescent="0.25">
      <c r="A29" s="3"/>
      <c r="B29" s="11"/>
      <c r="C29" s="12"/>
      <c r="D29" s="12"/>
      <c r="E29" s="19"/>
      <c r="F29" s="19"/>
      <c r="G29" s="19"/>
      <c r="H29" s="19"/>
      <c r="I29" s="19"/>
      <c r="J29" s="19"/>
      <c r="K29" s="19"/>
      <c r="L29" s="24"/>
    </row>
    <row r="30" spans="1:12" x14ac:dyDescent="0.25">
      <c r="B30" s="21" t="s">
        <v>41</v>
      </c>
      <c r="C30" s="22"/>
      <c r="D30" s="23">
        <f t="shared" ref="D30:L30" si="3">AVERAGE(D7:D29)</f>
        <v>70.141599895454547</v>
      </c>
      <c r="E30" s="23">
        <f t="shared" si="3"/>
        <v>84.431428645454545</v>
      </c>
      <c r="F30" s="23">
        <f t="shared" si="3"/>
        <v>78.798337490909091</v>
      </c>
      <c r="G30" s="23">
        <f t="shared" si="3"/>
        <v>77.790455343939385</v>
      </c>
      <c r="H30" s="23">
        <f t="shared" si="3"/>
        <v>51.669334918181818</v>
      </c>
      <c r="I30" s="23">
        <f t="shared" si="3"/>
        <v>57.874916131818189</v>
      </c>
      <c r="J30" s="23">
        <f t="shared" si="3"/>
        <v>67.20743034545454</v>
      </c>
      <c r="K30" s="23">
        <f t="shared" si="3"/>
        <v>58.917227131818187</v>
      </c>
      <c r="L30" s="24">
        <f t="shared" si="3"/>
        <v>68.353841237878797</v>
      </c>
    </row>
    <row r="31" spans="1:12" x14ac:dyDescent="0.25">
      <c r="B31" s="21" t="s">
        <v>42</v>
      </c>
      <c r="C31" s="22"/>
      <c r="D31" s="23">
        <v>10.16</v>
      </c>
      <c r="E31" s="23">
        <v>8.77</v>
      </c>
      <c r="F31" s="23">
        <v>8.27</v>
      </c>
      <c r="G31" s="22"/>
      <c r="H31" s="23">
        <v>15.22</v>
      </c>
      <c r="I31" s="23">
        <v>12.28</v>
      </c>
      <c r="J31" s="23">
        <v>10.72</v>
      </c>
      <c r="K31" s="29"/>
      <c r="L31" s="30"/>
    </row>
    <row r="32" spans="1:12" x14ac:dyDescent="0.25">
      <c r="B32" s="21" t="s">
        <v>43</v>
      </c>
      <c r="C32" s="22"/>
      <c r="D32" s="23">
        <v>11.75</v>
      </c>
      <c r="E32" s="23">
        <v>12.2</v>
      </c>
      <c r="F32" s="23">
        <v>10.75</v>
      </c>
      <c r="G32" s="22"/>
      <c r="H32" s="23">
        <v>12.96</v>
      </c>
      <c r="I32" s="23">
        <v>11.712</v>
      </c>
      <c r="J32" s="23">
        <v>11.87</v>
      </c>
      <c r="K32" s="29"/>
      <c r="L32" s="30"/>
    </row>
    <row r="33" spans="2:12" x14ac:dyDescent="0.25">
      <c r="B33" s="21" t="s">
        <v>51</v>
      </c>
      <c r="C33" s="22"/>
      <c r="D33" s="23">
        <v>51.6</v>
      </c>
      <c r="E33" s="23">
        <v>61.18</v>
      </c>
      <c r="F33" s="23">
        <v>73.819999999999993</v>
      </c>
      <c r="G33" s="22"/>
      <c r="H33" s="23">
        <v>81.34</v>
      </c>
      <c r="I33" s="23">
        <v>55.06</v>
      </c>
      <c r="J33" s="23">
        <v>78.8</v>
      </c>
      <c r="K33" s="29"/>
      <c r="L33" s="30"/>
    </row>
    <row r="34" spans="2:12" x14ac:dyDescent="0.25">
      <c r="B34" s="31" t="s">
        <v>44</v>
      </c>
      <c r="C34" s="32"/>
      <c r="D34" s="33">
        <v>42</v>
      </c>
      <c r="E34" s="34">
        <v>42</v>
      </c>
      <c r="F34" s="34">
        <v>42</v>
      </c>
      <c r="G34" s="32"/>
      <c r="H34" s="34">
        <v>42</v>
      </c>
      <c r="I34" s="34">
        <v>42</v>
      </c>
      <c r="J34" s="34">
        <v>42</v>
      </c>
      <c r="K34" s="34"/>
      <c r="L34" s="35"/>
    </row>
    <row r="35" spans="2:12" ht="15.75" x14ac:dyDescent="0.25">
      <c r="B35" s="4" t="s">
        <v>49</v>
      </c>
      <c r="C35" s="5"/>
      <c r="D35" s="5"/>
      <c r="E35" s="6"/>
      <c r="F35" s="6"/>
      <c r="G35" s="5"/>
      <c r="H35" s="6"/>
      <c r="I35" s="6"/>
      <c r="J35" s="6"/>
      <c r="K35" s="6"/>
      <c r="L35" s="7"/>
    </row>
  </sheetData>
  <sortState ref="A7:L28">
    <sortCondition descending="1" ref="L7:L28"/>
  </sortState>
  <mergeCells count="1">
    <mergeCell ref="B2:L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Stacy Burwick</cp:lastModifiedBy>
  <cp:lastPrinted>2020-12-07T15:38:09Z</cp:lastPrinted>
  <dcterms:created xsi:type="dcterms:W3CDTF">2020-11-11T17:00:26Z</dcterms:created>
  <dcterms:modified xsi:type="dcterms:W3CDTF">2020-12-07T15:38:36Z</dcterms:modified>
</cp:coreProperties>
</file>