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6440"/>
  </bookViews>
  <sheets>
    <sheet name="IVE Xtend" sheetId="1" r:id="rId1"/>
    <sheet name="IVL Xtend" sheetId="3" r:id="rId2"/>
    <sheet name="V Xtend" sheetId="2" r:id="rId3"/>
  </sheets>
  <calcPr calcId="145621"/>
</workbook>
</file>

<file path=xl/calcChain.xml><?xml version="1.0" encoding="utf-8"?>
<calcChain xmlns="http://schemas.openxmlformats.org/spreadsheetml/2006/main">
  <c r="I43" i="1" l="1"/>
  <c r="D49" i="1"/>
  <c r="E49" i="1"/>
  <c r="F49" i="1"/>
  <c r="G49" i="1"/>
  <c r="H49" i="1"/>
  <c r="J49" i="1"/>
  <c r="K49" i="1"/>
  <c r="L49" i="1"/>
  <c r="M49" i="1"/>
  <c r="N49" i="1"/>
  <c r="O49" i="1"/>
  <c r="Q11" i="1" l="1"/>
  <c r="P11" i="1"/>
  <c r="I11" i="1"/>
  <c r="Q32" i="1"/>
  <c r="P32" i="1"/>
  <c r="I32" i="1"/>
  <c r="Q37" i="1"/>
  <c r="P37" i="1"/>
  <c r="I37" i="1"/>
  <c r="Q9" i="1"/>
  <c r="P9" i="1"/>
  <c r="I9" i="1"/>
  <c r="Q30" i="1"/>
  <c r="P30" i="1"/>
  <c r="I30" i="1"/>
  <c r="Q31" i="1"/>
  <c r="P31" i="1"/>
  <c r="I31" i="1"/>
  <c r="Q15" i="1"/>
  <c r="P15" i="1"/>
  <c r="I15" i="1"/>
  <c r="Q33" i="1"/>
  <c r="P33" i="1"/>
  <c r="I33" i="1"/>
  <c r="Q45" i="1"/>
  <c r="P45" i="1"/>
  <c r="I45" i="1"/>
  <c r="Q27" i="1"/>
  <c r="P27" i="1"/>
  <c r="I27" i="1"/>
  <c r="Q24" i="1"/>
  <c r="P24" i="1"/>
  <c r="I24" i="1"/>
  <c r="Q29" i="1"/>
  <c r="P29" i="1"/>
  <c r="I29" i="1"/>
  <c r="Q17" i="1"/>
  <c r="P17" i="1"/>
  <c r="I17" i="1"/>
  <c r="Q16" i="1"/>
  <c r="P16" i="1"/>
  <c r="I16" i="1"/>
  <c r="Q10" i="1"/>
  <c r="P10" i="1"/>
  <c r="I10" i="1"/>
  <c r="Q35" i="1"/>
  <c r="P35" i="1"/>
  <c r="I35" i="1"/>
  <c r="Q34" i="1"/>
  <c r="P34" i="1"/>
  <c r="I34" i="1"/>
  <c r="Q47" i="1"/>
  <c r="P47" i="1"/>
  <c r="I47" i="1"/>
  <c r="Q8" i="1"/>
  <c r="P8" i="1"/>
  <c r="I8" i="1"/>
  <c r="Q44" i="1"/>
  <c r="P44" i="1"/>
  <c r="I44" i="1"/>
  <c r="Q21" i="1"/>
  <c r="P21" i="1"/>
  <c r="I21" i="1"/>
  <c r="Q14" i="1"/>
  <c r="P14" i="1"/>
  <c r="I14" i="1"/>
  <c r="Q26" i="1"/>
  <c r="P26" i="1"/>
  <c r="I26" i="1"/>
  <c r="Q28" i="1"/>
  <c r="P28" i="1"/>
  <c r="I28" i="1"/>
  <c r="Q12" i="1"/>
  <c r="P12" i="1"/>
  <c r="I12" i="1"/>
  <c r="Q13" i="1"/>
  <c r="P13" i="1"/>
  <c r="I13" i="1"/>
  <c r="Q25" i="1"/>
  <c r="P25" i="1"/>
  <c r="I25" i="1"/>
  <c r="Q20" i="1"/>
  <c r="P20" i="1"/>
  <c r="I20" i="1"/>
  <c r="Q40" i="1"/>
  <c r="P40" i="1"/>
  <c r="I40" i="1"/>
  <c r="Q36" i="1"/>
  <c r="P36" i="1"/>
  <c r="I36" i="1"/>
  <c r="Q38" i="1"/>
  <c r="P38" i="1"/>
  <c r="I38" i="1"/>
  <c r="Q46" i="1"/>
  <c r="P46" i="1"/>
  <c r="I46" i="1"/>
  <c r="Q23" i="1"/>
  <c r="P23" i="1"/>
  <c r="I23" i="1"/>
  <c r="Q22" i="1"/>
  <c r="P22" i="1"/>
  <c r="I22" i="1"/>
  <c r="Q39" i="1"/>
  <c r="P39" i="1"/>
  <c r="I39" i="1"/>
  <c r="Q41" i="1"/>
  <c r="P41" i="1"/>
  <c r="I41" i="1"/>
  <c r="Q42" i="1"/>
  <c r="P42" i="1"/>
  <c r="I42" i="1"/>
  <c r="Q19" i="1"/>
  <c r="P19" i="1"/>
  <c r="I19" i="1"/>
  <c r="Q7" i="1"/>
  <c r="P7" i="1"/>
  <c r="I7" i="1"/>
  <c r="Q18" i="1"/>
  <c r="P18" i="1"/>
  <c r="I18" i="1"/>
  <c r="Q43" i="1"/>
  <c r="P43" i="1"/>
  <c r="I49" i="1" l="1"/>
  <c r="P49" i="1"/>
  <c r="Q49" i="1"/>
</calcChain>
</file>

<file path=xl/sharedStrings.xml><?xml version="1.0" encoding="utf-8"?>
<sst xmlns="http://schemas.openxmlformats.org/spreadsheetml/2006/main" count="414" uniqueCount="168">
  <si>
    <t>Summary of Yield for Group IV Early Roundup Ready Xtend for the 2020 Mississippi Soybean Variety Trials.</t>
  </si>
  <si>
    <t>Brand</t>
  </si>
  <si>
    <t>Variety</t>
  </si>
  <si>
    <t>Brooksville</t>
  </si>
  <si>
    <t xml:space="preserve">Clarksdale  </t>
  </si>
  <si>
    <t xml:space="preserve">Longwood  </t>
  </si>
  <si>
    <t xml:space="preserve">Stoneville  </t>
  </si>
  <si>
    <t>Irr.</t>
  </si>
  <si>
    <t>Raymond</t>
  </si>
  <si>
    <t>Tippo</t>
  </si>
  <si>
    <t>Verona</t>
  </si>
  <si>
    <t>Overall</t>
  </si>
  <si>
    <t>avg.</t>
  </si>
  <si>
    <t>Non. Irr.</t>
  </si>
  <si>
    <t>(clay)</t>
  </si>
  <si>
    <t>(loam)</t>
  </si>
  <si>
    <t>bu/A</t>
  </si>
  <si>
    <t>AgriGold</t>
  </si>
  <si>
    <t>G4255RX</t>
  </si>
  <si>
    <t>G4620RX</t>
  </si>
  <si>
    <t>Armor</t>
  </si>
  <si>
    <t>44-D49</t>
  </si>
  <si>
    <t>46-D09</t>
  </si>
  <si>
    <t>44-D92</t>
  </si>
  <si>
    <t>Asgrow</t>
  </si>
  <si>
    <t>AG43X0</t>
  </si>
  <si>
    <t>AG45X8</t>
  </si>
  <si>
    <t>AG46X0</t>
  </si>
  <si>
    <t>AG46X6</t>
  </si>
  <si>
    <t>Credenz</t>
  </si>
  <si>
    <t>CZ 4341X</t>
  </si>
  <si>
    <t>CZ 4570X</t>
  </si>
  <si>
    <t>CZ 4600X</t>
  </si>
  <si>
    <t>Delta Grow</t>
  </si>
  <si>
    <t>46X05/STS</t>
  </si>
  <si>
    <t>46X65/STS</t>
  </si>
  <si>
    <t>Dyna-Gro</t>
  </si>
  <si>
    <t>S45XS37</t>
  </si>
  <si>
    <t>S45XS66</t>
  </si>
  <si>
    <t>S46XS60</t>
  </si>
  <si>
    <t>DM 44X31</t>
  </si>
  <si>
    <t>DM 45X61</t>
  </si>
  <si>
    <t>GT-4677XS</t>
  </si>
  <si>
    <t>LG Seeds</t>
  </si>
  <si>
    <t>LGS4464RX</t>
  </si>
  <si>
    <t>LGS4632RX</t>
  </si>
  <si>
    <t>Local Seed</t>
  </si>
  <si>
    <t>LS3976X</t>
  </si>
  <si>
    <t>LS4299XS</t>
  </si>
  <si>
    <t>LS4407X</t>
  </si>
  <si>
    <t>LS4565X</t>
  </si>
  <si>
    <t>LS4583X</t>
  </si>
  <si>
    <t>Mission Seed</t>
  </si>
  <si>
    <t>A4618X</t>
  </si>
  <si>
    <t>A4448X</t>
  </si>
  <si>
    <t>MorSoy</t>
  </si>
  <si>
    <t>MS 4616 RXT/STS</t>
  </si>
  <si>
    <t>NK Brand</t>
  </si>
  <si>
    <t>S44-C7X</t>
  </si>
  <si>
    <t>Pioneer</t>
  </si>
  <si>
    <t>P42A96X</t>
  </si>
  <si>
    <t>P44A72BX</t>
  </si>
  <si>
    <t>P46A86X</t>
  </si>
  <si>
    <t>Progeny Ag</t>
  </si>
  <si>
    <t>P 4620RXS</t>
  </si>
  <si>
    <t>USG</t>
  </si>
  <si>
    <t>7447XTS</t>
  </si>
  <si>
    <t>7461XTS</t>
  </si>
  <si>
    <t>Mean</t>
  </si>
  <si>
    <t>CV</t>
  </si>
  <si>
    <t>LSD</t>
  </si>
  <si>
    <t>R2</t>
  </si>
  <si>
    <t>Error DF</t>
  </si>
  <si>
    <t>Olive Branch</t>
  </si>
  <si>
    <t>P 4444RXS</t>
  </si>
  <si>
    <t>P 4505RXS</t>
  </si>
  <si>
    <t>P 4265RXS</t>
  </si>
  <si>
    <t>DONMARIO SEEDS</t>
  </si>
  <si>
    <t>CZ 4280X</t>
  </si>
  <si>
    <t>Great Heart Seed</t>
  </si>
  <si>
    <t>Summary of Yield for Group V Roundup Ready Xtend for the 2020 Mississippi Soybean Variety Trials.</t>
  </si>
  <si>
    <t xml:space="preserve">Clarksdale </t>
  </si>
  <si>
    <t xml:space="preserve">Longwood </t>
  </si>
  <si>
    <t xml:space="preserve">Stoneville </t>
  </si>
  <si>
    <t>Olive branch</t>
  </si>
  <si>
    <t>AG52X9</t>
  </si>
  <si>
    <t>AG53X9</t>
  </si>
  <si>
    <t>AG53X0</t>
  </si>
  <si>
    <t>AG55X0</t>
  </si>
  <si>
    <t>CZ 5299X</t>
  </si>
  <si>
    <t>CZ 5000X</t>
  </si>
  <si>
    <t>CZ 5420X</t>
  </si>
  <si>
    <t>CZ 5700</t>
  </si>
  <si>
    <t>CZ 5251X</t>
  </si>
  <si>
    <t>52X05/STS</t>
  </si>
  <si>
    <t>54X25</t>
  </si>
  <si>
    <t>DM 51X61</t>
  </si>
  <si>
    <t>S56XT99</t>
  </si>
  <si>
    <t>S52XS39</t>
  </si>
  <si>
    <t>GS5261X</t>
  </si>
  <si>
    <t>GT-5214X</t>
  </si>
  <si>
    <t>GT-5417X</t>
  </si>
  <si>
    <t>LS5386X</t>
  </si>
  <si>
    <t>LS5087X</t>
  </si>
  <si>
    <t>LS5009XS</t>
  </si>
  <si>
    <t>MS 5398 RXT</t>
  </si>
  <si>
    <t>S51-R3XS</t>
  </si>
  <si>
    <t>S53-F7X</t>
  </si>
  <si>
    <t>P55A49X</t>
  </si>
  <si>
    <t>P53A67X</t>
  </si>
  <si>
    <t>P 5016RXS</t>
  </si>
  <si>
    <t>P 5252RX</t>
  </si>
  <si>
    <t>P 5554RX</t>
  </si>
  <si>
    <t>P 5170RX</t>
  </si>
  <si>
    <t>Summary of Yield for Group IV Late Roundup Ready Xtend for the 2020 Mississippi Soybean Variety Trials.</t>
  </si>
  <si>
    <t>G4995RX</t>
  </si>
  <si>
    <t>G4820RX</t>
  </si>
  <si>
    <t>AGS</t>
  </si>
  <si>
    <t>GS47X19</t>
  </si>
  <si>
    <t>GS48X19</t>
  </si>
  <si>
    <t>GS49X21</t>
  </si>
  <si>
    <t>48-D25</t>
  </si>
  <si>
    <t>49-D14</t>
  </si>
  <si>
    <t>AG48X9</t>
  </si>
  <si>
    <t>CZ 4869X</t>
  </si>
  <si>
    <t>CZ 4979X</t>
  </si>
  <si>
    <t>CZ 4730X</t>
  </si>
  <si>
    <t>CZ 4770X</t>
  </si>
  <si>
    <t>CZ 4810X</t>
  </si>
  <si>
    <t>CZ 4941X</t>
  </si>
  <si>
    <t>49X15</t>
  </si>
  <si>
    <t>47X95</t>
  </si>
  <si>
    <t>48X05</t>
  </si>
  <si>
    <t>49X25</t>
  </si>
  <si>
    <t>48X45</t>
  </si>
  <si>
    <t>S48XT56</t>
  </si>
  <si>
    <t>S49XT70</t>
  </si>
  <si>
    <t>S47XT20</t>
  </si>
  <si>
    <t>S48XT90</t>
  </si>
  <si>
    <t>S49XT21</t>
  </si>
  <si>
    <t>DM 47X39</t>
  </si>
  <si>
    <t>DM 49X13</t>
  </si>
  <si>
    <t>GT-4833XS</t>
  </si>
  <si>
    <t>GT-4979X</t>
  </si>
  <si>
    <t>GT-4828X</t>
  </si>
  <si>
    <t>LGS4899RX</t>
  </si>
  <si>
    <t>LS4795XS</t>
  </si>
  <si>
    <t>LS4999X</t>
  </si>
  <si>
    <t>LSX4612XS</t>
  </si>
  <si>
    <t>LSX4812XS</t>
  </si>
  <si>
    <t>A4828X</t>
  </si>
  <si>
    <t>A4950X</t>
  </si>
  <si>
    <t>MS 4846 RXT</t>
  </si>
  <si>
    <t>S49-F5X</t>
  </si>
  <si>
    <t>S47-Y9X</t>
  </si>
  <si>
    <t>P48A60X</t>
  </si>
  <si>
    <t>P 4816RX</t>
  </si>
  <si>
    <t>P 4851RX</t>
  </si>
  <si>
    <t>P 4821RX</t>
  </si>
  <si>
    <t>4700RXS</t>
  </si>
  <si>
    <t>4970RX</t>
  </si>
  <si>
    <t>Taylor Seed</t>
  </si>
  <si>
    <t>T4880XS</t>
  </si>
  <si>
    <t>T4990XS</t>
  </si>
  <si>
    <t>7496XTS</t>
  </si>
  <si>
    <t>7489XT</t>
  </si>
  <si>
    <t>7480XT</t>
  </si>
  <si>
    <r>
      <t>R</t>
    </r>
    <r>
      <rPr>
        <vertAlign val="superscript"/>
        <sz val="8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</si>
</sst>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5" fillId="0" borderId="5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/>
    <xf numFmtId="0" fontId="5" fillId="0" borderId="9" xfId="0" applyFont="1" applyBorder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1" xfId="0" applyFont="1" applyBorder="1"/>
    <xf numFmtId="0" fontId="7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5" xfId="0" applyFont="1" applyBorder="1"/>
    <xf numFmtId="0" fontId="6" fillId="0" borderId="0" xfId="0" applyFont="1"/>
    <xf numFmtId="164" fontId="6" fillId="0" borderId="0" xfId="0" applyNumberFormat="1" applyFont="1" applyAlignment="1">
      <alignment horizontal="center"/>
    </xf>
    <xf numFmtId="164" fontId="6" fillId="3" borderId="6" xfId="0" applyNumberFormat="1" applyFont="1" applyFill="1" applyBorder="1" applyAlignment="1">
      <alignment horizontal="center"/>
    </xf>
    <xf numFmtId="164" fontId="6" fillId="3" borderId="0" xfId="0" applyNumberFormat="1" applyFont="1" applyFill="1" applyAlignment="1">
      <alignment horizontal="center"/>
    </xf>
    <xf numFmtId="164" fontId="6" fillId="3" borderId="7" xfId="0" applyNumberFormat="1" applyFont="1" applyFill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0" fontId="6" fillId="2" borderId="5" xfId="0" applyFont="1" applyFill="1" applyBorder="1"/>
    <xf numFmtId="0" fontId="6" fillId="2" borderId="0" xfId="0" applyFont="1" applyFill="1"/>
    <xf numFmtId="164" fontId="6" fillId="2" borderId="0" xfId="0" applyNumberFormat="1" applyFont="1" applyFill="1" applyAlignment="1">
      <alignment horizontal="center"/>
    </xf>
    <xf numFmtId="164" fontId="6" fillId="2" borderId="6" xfId="0" applyNumberFormat="1" applyFont="1" applyFill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2" borderId="7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/>
    <xf numFmtId="164" fontId="6" fillId="0" borderId="7" xfId="0" applyNumberFormat="1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9" xfId="0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0" fontId="6" fillId="0" borderId="11" xfId="0" applyFont="1" applyBorder="1"/>
    <xf numFmtId="0" fontId="5" fillId="0" borderId="2" xfId="0" applyFont="1" applyBorder="1" applyAlignment="1">
      <alignment horizontal="center" textRotation="90"/>
    </xf>
    <xf numFmtId="0" fontId="5" fillId="0" borderId="3" xfId="0" applyFont="1" applyBorder="1" applyAlignment="1">
      <alignment horizontal="center" textRotation="90"/>
    </xf>
    <xf numFmtId="0" fontId="5" fillId="0" borderId="4" xfId="0" applyFont="1" applyBorder="1" applyAlignment="1">
      <alignment horizontal="center" textRotation="90"/>
    </xf>
    <xf numFmtId="0" fontId="8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textRotation="90"/>
    </xf>
    <xf numFmtId="0" fontId="5" fillId="0" borderId="1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9" xfId="0" applyFont="1" applyBorder="1" applyAlignment="1">
      <alignment horizontal="left" vertic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0" xfId="0" applyFont="1" applyAlignment="1">
      <alignment horizontal="center" textRotation="90"/>
    </xf>
    <xf numFmtId="0" fontId="5" fillId="0" borderId="7" xfId="0" applyFont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workbookViewId="0">
      <selection activeCell="B3" sqref="B3"/>
    </sheetView>
  </sheetViews>
  <sheetFormatPr defaultRowHeight="15" x14ac:dyDescent="0.25"/>
  <cols>
    <col min="1" max="1" width="1" style="1" customWidth="1"/>
    <col min="2" max="2" width="12.7109375" style="2" customWidth="1"/>
    <col min="3" max="3" width="12.140625" style="2" customWidth="1"/>
    <col min="4" max="10" width="5.28515625" style="3" customWidth="1"/>
    <col min="11" max="11" width="5.28515625" style="4" customWidth="1"/>
    <col min="12" max="16" width="5.28515625" style="3" customWidth="1"/>
    <col min="17" max="17" width="5.28515625" customWidth="1"/>
  </cols>
  <sheetData>
    <row r="1" spans="2:17" ht="3.75" customHeight="1" x14ac:dyDescent="0.25"/>
    <row r="2" spans="2:17" ht="15.75" x14ac:dyDescent="0.25">
      <c r="B2" s="46" t="s">
        <v>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2:17" ht="48.75" x14ac:dyDescent="0.25">
      <c r="B3" s="5" t="s">
        <v>1</v>
      </c>
      <c r="C3" s="6" t="s">
        <v>2</v>
      </c>
      <c r="D3" s="43" t="s">
        <v>3</v>
      </c>
      <c r="E3" s="43" t="s">
        <v>4</v>
      </c>
      <c r="F3" s="43" t="s">
        <v>5</v>
      </c>
      <c r="G3" s="43" t="s">
        <v>6</v>
      </c>
      <c r="H3" s="43" t="s">
        <v>6</v>
      </c>
      <c r="I3" s="44" t="s">
        <v>7</v>
      </c>
      <c r="J3" s="43" t="s">
        <v>3</v>
      </c>
      <c r="K3" s="43" t="s">
        <v>73</v>
      </c>
      <c r="L3" s="43" t="s">
        <v>8</v>
      </c>
      <c r="M3" s="43" t="s">
        <v>6</v>
      </c>
      <c r="N3" s="43" t="s">
        <v>9</v>
      </c>
      <c r="O3" s="43" t="s">
        <v>10</v>
      </c>
      <c r="P3" s="44" t="s">
        <v>13</v>
      </c>
      <c r="Q3" s="45" t="s">
        <v>11</v>
      </c>
    </row>
    <row r="4" spans="2:17" ht="12" customHeight="1" x14ac:dyDescent="0.25">
      <c r="B4" s="7"/>
      <c r="C4" s="8"/>
      <c r="D4" s="9" t="s">
        <v>7</v>
      </c>
      <c r="E4" s="9" t="s">
        <v>7</v>
      </c>
      <c r="F4" s="9" t="s">
        <v>7</v>
      </c>
      <c r="G4" s="9" t="s">
        <v>7</v>
      </c>
      <c r="H4" s="9" t="s">
        <v>7</v>
      </c>
      <c r="I4" s="10" t="s">
        <v>12</v>
      </c>
      <c r="J4" s="9" t="s">
        <v>13</v>
      </c>
      <c r="K4" s="9" t="s">
        <v>13</v>
      </c>
      <c r="L4" s="9" t="s">
        <v>13</v>
      </c>
      <c r="M4" s="9" t="s">
        <v>13</v>
      </c>
      <c r="N4" s="9" t="s">
        <v>13</v>
      </c>
      <c r="O4" s="9" t="s">
        <v>13</v>
      </c>
      <c r="P4" s="10" t="s">
        <v>12</v>
      </c>
      <c r="Q4" s="11" t="s">
        <v>12</v>
      </c>
    </row>
    <row r="5" spans="2:17" ht="12" customHeight="1" x14ac:dyDescent="0.25">
      <c r="B5" s="12"/>
      <c r="C5" s="13"/>
      <c r="D5" s="14" t="s">
        <v>14</v>
      </c>
      <c r="E5" s="14" t="s">
        <v>14</v>
      </c>
      <c r="F5" s="14" t="s">
        <v>14</v>
      </c>
      <c r="G5" s="14" t="s">
        <v>15</v>
      </c>
      <c r="H5" s="14" t="s">
        <v>14</v>
      </c>
      <c r="I5" s="15"/>
      <c r="J5" s="14" t="s">
        <v>14</v>
      </c>
      <c r="K5" s="14"/>
      <c r="L5" s="14" t="s">
        <v>15</v>
      </c>
      <c r="M5" s="14" t="s">
        <v>15</v>
      </c>
      <c r="N5" s="14" t="s">
        <v>15</v>
      </c>
      <c r="O5" s="14" t="s">
        <v>14</v>
      </c>
      <c r="P5" s="16"/>
      <c r="Q5" s="17"/>
    </row>
    <row r="6" spans="2:17" ht="12" customHeight="1" x14ac:dyDescent="0.25">
      <c r="B6" s="7"/>
      <c r="C6" s="8"/>
      <c r="D6" s="18" t="s">
        <v>16</v>
      </c>
      <c r="E6" s="18" t="s">
        <v>16</v>
      </c>
      <c r="F6" s="18" t="s">
        <v>16</v>
      </c>
      <c r="G6" s="18" t="s">
        <v>16</v>
      </c>
      <c r="H6" s="18" t="s">
        <v>16</v>
      </c>
      <c r="I6" s="19" t="s">
        <v>16</v>
      </c>
      <c r="J6" s="18" t="s">
        <v>16</v>
      </c>
      <c r="K6" s="18" t="s">
        <v>16</v>
      </c>
      <c r="L6" s="18" t="s">
        <v>16</v>
      </c>
      <c r="M6" s="18" t="s">
        <v>16</v>
      </c>
      <c r="N6" s="18" t="s">
        <v>16</v>
      </c>
      <c r="O6" s="18" t="s">
        <v>16</v>
      </c>
      <c r="P6" s="19" t="s">
        <v>16</v>
      </c>
      <c r="Q6" s="20" t="s">
        <v>16</v>
      </c>
    </row>
    <row r="7" spans="2:17" ht="12" customHeight="1" x14ac:dyDescent="0.25">
      <c r="B7" s="21" t="s">
        <v>20</v>
      </c>
      <c r="C7" s="22" t="s">
        <v>21</v>
      </c>
      <c r="D7" s="23">
        <v>78.431494200000003</v>
      </c>
      <c r="E7" s="23">
        <v>94.479102299999994</v>
      </c>
      <c r="F7" s="23">
        <v>121.909774</v>
      </c>
      <c r="G7" s="23">
        <v>96.400869</v>
      </c>
      <c r="H7" s="23">
        <v>71.085413000000003</v>
      </c>
      <c r="I7" s="24">
        <f>AVERAGE(D7:H7)</f>
        <v>92.461330500000003</v>
      </c>
      <c r="J7" s="25">
        <v>63.200752600000001</v>
      </c>
      <c r="K7" s="25">
        <v>95.759228199999995</v>
      </c>
      <c r="L7" s="25">
        <v>55.5917806</v>
      </c>
      <c r="M7" s="23">
        <v>64.816243</v>
      </c>
      <c r="N7" s="23">
        <v>50.782879899999998</v>
      </c>
      <c r="O7" s="25">
        <v>86.2764284</v>
      </c>
      <c r="P7" s="24">
        <f>AVERAGE(J7:O7)</f>
        <v>69.404552116666665</v>
      </c>
      <c r="Q7" s="26">
        <f>(D7+E7+F7+G7+H7+J7+L7+M7+N7+O7)/10</f>
        <v>78.297473699999998</v>
      </c>
    </row>
    <row r="8" spans="2:17" ht="12" customHeight="1" x14ac:dyDescent="0.25">
      <c r="B8" s="21" t="s">
        <v>43</v>
      </c>
      <c r="C8" s="22" t="s">
        <v>45</v>
      </c>
      <c r="D8" s="23">
        <v>77.129134300000004</v>
      </c>
      <c r="E8" s="25">
        <v>97.427827899999997</v>
      </c>
      <c r="F8" s="23">
        <v>118.431281</v>
      </c>
      <c r="G8" s="25">
        <v>102.246028</v>
      </c>
      <c r="H8" s="23">
        <v>67.292254900000003</v>
      </c>
      <c r="I8" s="24">
        <f>AVERAGE(D8:H8)</f>
        <v>92.505305219999997</v>
      </c>
      <c r="J8" s="23">
        <v>52.353727999999997</v>
      </c>
      <c r="K8" s="23">
        <v>86.816624099999999</v>
      </c>
      <c r="L8" s="23">
        <v>51.247803500000003</v>
      </c>
      <c r="M8" s="23">
        <v>70.065015099999997</v>
      </c>
      <c r="N8" s="23">
        <v>56.3862199</v>
      </c>
      <c r="O8" s="23">
        <v>81.475952199999995</v>
      </c>
      <c r="P8" s="27">
        <f>AVERAGE(J8:O8)</f>
        <v>66.390890466666676</v>
      </c>
      <c r="Q8" s="26">
        <f>(D8+E8+F8+G8+H8+J8+L8+M8+N8+O8)/10</f>
        <v>77.405524480000011</v>
      </c>
    </row>
    <row r="9" spans="2:17" ht="12" customHeight="1" x14ac:dyDescent="0.25">
      <c r="B9" s="21" t="s">
        <v>63</v>
      </c>
      <c r="C9" s="22" t="s">
        <v>75</v>
      </c>
      <c r="D9" s="23">
        <v>73.378266400000001</v>
      </c>
      <c r="E9" s="25">
        <v>97.613882599999997</v>
      </c>
      <c r="F9" s="25">
        <v>125.021349</v>
      </c>
      <c r="G9" s="23">
        <v>91.192892000000001</v>
      </c>
      <c r="H9" s="23">
        <v>66.499559500000004</v>
      </c>
      <c r="I9" s="27">
        <f>AVERAGE(D9:H9)</f>
        <v>90.741189899999995</v>
      </c>
      <c r="J9" s="25">
        <v>55.097139599999998</v>
      </c>
      <c r="K9" s="23">
        <v>83.848731700000002</v>
      </c>
      <c r="L9" s="23">
        <v>48.429613400000001</v>
      </c>
      <c r="M9" s="25">
        <v>73.660891800000002</v>
      </c>
      <c r="N9" s="23">
        <v>53.822029499999999</v>
      </c>
      <c r="O9" s="23">
        <v>83.391382199999995</v>
      </c>
      <c r="P9" s="27">
        <f>AVERAGE(J9:O9)</f>
        <v>66.374964699999992</v>
      </c>
      <c r="Q9" s="26">
        <f>(D9+E9+F9+G9+H9+J9+L9+M9+N9+O9)/10</f>
        <v>76.81070059999999</v>
      </c>
    </row>
    <row r="10" spans="2:17" ht="12" customHeight="1" x14ac:dyDescent="0.25">
      <c r="B10" s="21" t="s">
        <v>46</v>
      </c>
      <c r="C10" s="22" t="s">
        <v>50</v>
      </c>
      <c r="D10" s="23">
        <v>63.106040999999998</v>
      </c>
      <c r="E10" s="23">
        <v>91.042116500000006</v>
      </c>
      <c r="F10" s="25">
        <v>122.187372</v>
      </c>
      <c r="G10" s="23">
        <v>85.857830000000007</v>
      </c>
      <c r="H10" s="23">
        <v>68.462452900000002</v>
      </c>
      <c r="I10" s="27">
        <f>AVERAGE(D10:H10)</f>
        <v>86.131162480000015</v>
      </c>
      <c r="J10" s="25">
        <v>60.047188900000002</v>
      </c>
      <c r="K10" s="23">
        <v>81.178437299999999</v>
      </c>
      <c r="L10" s="25">
        <v>51.473696699999998</v>
      </c>
      <c r="M10" s="25">
        <v>73.702347200000006</v>
      </c>
      <c r="N10" s="25">
        <v>65.359851899999995</v>
      </c>
      <c r="O10" s="23">
        <v>83.565151200000003</v>
      </c>
      <c r="P10" s="24">
        <f>AVERAGE(J10:O10)</f>
        <v>69.221112200000007</v>
      </c>
      <c r="Q10" s="26">
        <f>(D10+E10+F10+G10+H10+J10+L10+M10+N10+O10)/10</f>
        <v>76.480404829999998</v>
      </c>
    </row>
    <row r="11" spans="2:17" ht="12" customHeight="1" x14ac:dyDescent="0.25">
      <c r="B11" s="28" t="s">
        <v>65</v>
      </c>
      <c r="C11" s="29" t="s">
        <v>67</v>
      </c>
      <c r="D11" s="30">
        <v>74.5307636</v>
      </c>
      <c r="E11" s="25">
        <v>95.825867599999995</v>
      </c>
      <c r="F11" s="30">
        <v>116.88754400000001</v>
      </c>
      <c r="G11" s="30">
        <v>94.105969999999999</v>
      </c>
      <c r="H11" s="30">
        <v>77.222043999999997</v>
      </c>
      <c r="I11" s="31">
        <f>AVERAGE(D11:H11)</f>
        <v>91.714437839999988</v>
      </c>
      <c r="J11" s="30">
        <v>48.057866699999998</v>
      </c>
      <c r="K11" s="25">
        <v>96.191093800000004</v>
      </c>
      <c r="L11" s="25">
        <v>54.302510499999997</v>
      </c>
      <c r="M11" s="30">
        <v>66.069195300000004</v>
      </c>
      <c r="N11" s="30">
        <v>55.9532563</v>
      </c>
      <c r="O11" s="30">
        <v>81.183497799999998</v>
      </c>
      <c r="P11" s="24">
        <f>AVERAGE(J11:O11)</f>
        <v>66.959570066666672</v>
      </c>
      <c r="Q11" s="26">
        <f>(D11+E11+F11+G11+H11+J11+L11+M11+N11+O11)/10</f>
        <v>76.413851579999999</v>
      </c>
    </row>
    <row r="12" spans="2:17" ht="12" customHeight="1" x14ac:dyDescent="0.25">
      <c r="B12" s="21" t="s">
        <v>36</v>
      </c>
      <c r="C12" s="22" t="s">
        <v>38</v>
      </c>
      <c r="D12" s="25">
        <v>85.366018100000005</v>
      </c>
      <c r="E12" s="23">
        <v>92.958268000000004</v>
      </c>
      <c r="F12" s="23">
        <v>117.41322099999999</v>
      </c>
      <c r="G12" s="23">
        <v>91.450630000000004</v>
      </c>
      <c r="H12" s="23">
        <v>58.006511099999997</v>
      </c>
      <c r="I12" s="27">
        <f>AVERAGE(D12:H12)</f>
        <v>89.038929640000006</v>
      </c>
      <c r="J12" s="23">
        <v>52.942778300000001</v>
      </c>
      <c r="K12" s="23">
        <v>90.251884899999993</v>
      </c>
      <c r="L12" s="23">
        <v>41.711110699999999</v>
      </c>
      <c r="M12" s="23">
        <v>68.244983300000001</v>
      </c>
      <c r="N12" s="25">
        <v>67.7690549</v>
      </c>
      <c r="O12" s="25">
        <v>88.070251600000006</v>
      </c>
      <c r="P12" s="24">
        <f>AVERAGE(J12:O12)</f>
        <v>68.165010616666663</v>
      </c>
      <c r="Q12" s="32">
        <f>(D12+E12+F12+G12+H12+J12+L12+M12+N12+O12)/10</f>
        <v>76.393282700000015</v>
      </c>
    </row>
    <row r="13" spans="2:17" ht="12" customHeight="1" x14ac:dyDescent="0.25">
      <c r="B13" s="21" t="s">
        <v>36</v>
      </c>
      <c r="C13" s="22" t="s">
        <v>37</v>
      </c>
      <c r="D13" s="23">
        <v>72.705704600000004</v>
      </c>
      <c r="E13" s="23">
        <v>90.182836499999993</v>
      </c>
      <c r="F13" s="25">
        <v>123.850246</v>
      </c>
      <c r="G13" s="23">
        <v>91.809556000000001</v>
      </c>
      <c r="H13" s="23">
        <v>72.996689700000005</v>
      </c>
      <c r="I13" s="27">
        <f>AVERAGE(D13:H13)</f>
        <v>90.309006559999986</v>
      </c>
      <c r="J13" s="23">
        <v>51.258175399999999</v>
      </c>
      <c r="K13" s="23">
        <v>77.503904599999998</v>
      </c>
      <c r="L13" s="23">
        <v>46.380577099999996</v>
      </c>
      <c r="M13" s="23">
        <v>69.132934000000006</v>
      </c>
      <c r="N13" s="23">
        <v>57.659238700000003</v>
      </c>
      <c r="O13" s="25">
        <v>86.397355000000005</v>
      </c>
      <c r="P13" s="27">
        <f>AVERAGE(J13:O13)</f>
        <v>64.722030799999999</v>
      </c>
      <c r="Q13" s="32">
        <f>(D13+E13+F13+G13+H13+J13+L13+M13+N13+O13)/10</f>
        <v>76.237331300000008</v>
      </c>
    </row>
    <row r="14" spans="2:17" ht="12" customHeight="1" x14ac:dyDescent="0.25">
      <c r="B14" s="21" t="s">
        <v>77</v>
      </c>
      <c r="C14" s="22" t="s">
        <v>41</v>
      </c>
      <c r="D14" s="23">
        <v>74.776310199999998</v>
      </c>
      <c r="E14" s="23">
        <v>92.248736500000007</v>
      </c>
      <c r="F14" s="25">
        <v>123.240785</v>
      </c>
      <c r="G14" s="23">
        <v>92.161297000000005</v>
      </c>
      <c r="H14" s="23">
        <v>74.579828399999997</v>
      </c>
      <c r="I14" s="27">
        <f>AVERAGE(D14:H14)</f>
        <v>91.40139142000001</v>
      </c>
      <c r="J14" s="23">
        <v>50.934769000000003</v>
      </c>
      <c r="K14" s="23">
        <v>78.168397999999996</v>
      </c>
      <c r="L14" s="23">
        <v>45.614465600000003</v>
      </c>
      <c r="M14" s="25">
        <v>74.568912800000007</v>
      </c>
      <c r="N14" s="23">
        <v>51.2224857</v>
      </c>
      <c r="O14" s="23">
        <v>82.9865803</v>
      </c>
      <c r="P14" s="27">
        <f>AVERAGE(J14:O14)</f>
        <v>63.915935233333336</v>
      </c>
      <c r="Q14" s="32">
        <f>(D14+E14+F14+G14+H14+J14+L14+M14+N14+O14)/10</f>
        <v>76.23341705</v>
      </c>
    </row>
    <row r="15" spans="2:17" ht="12" customHeight="1" x14ac:dyDescent="0.25">
      <c r="B15" s="21" t="s">
        <v>59</v>
      </c>
      <c r="C15" s="22" t="s">
        <v>62</v>
      </c>
      <c r="D15" s="23">
        <v>78.265821500000001</v>
      </c>
      <c r="E15" s="23">
        <v>90.942141000000007</v>
      </c>
      <c r="F15" s="23">
        <v>121.04262199999999</v>
      </c>
      <c r="G15" s="23">
        <v>97.230682999999999</v>
      </c>
      <c r="H15" s="23">
        <v>71.595916500000001</v>
      </c>
      <c r="I15" s="27">
        <f>AVERAGE(D15:H15)</f>
        <v>91.815436800000001</v>
      </c>
      <c r="J15" s="23">
        <v>51.3788993</v>
      </c>
      <c r="K15" s="25">
        <v>98.713571799999997</v>
      </c>
      <c r="L15" s="23">
        <v>35.829369999999997</v>
      </c>
      <c r="M15" s="23">
        <v>70.733337700000007</v>
      </c>
      <c r="N15" s="25">
        <v>65.486756999999997</v>
      </c>
      <c r="O15" s="23">
        <v>79.281178199999999</v>
      </c>
      <c r="P15" s="24">
        <f>AVERAGE(J15:O15)</f>
        <v>66.903852333333333</v>
      </c>
      <c r="Q15" s="32">
        <f>(D15+E15+F15+G15+H15+J15+L15+M15+N15+O15)/10</f>
        <v>76.17867262</v>
      </c>
    </row>
    <row r="16" spans="2:17" ht="12" customHeight="1" x14ac:dyDescent="0.25">
      <c r="B16" s="21" t="s">
        <v>46</v>
      </c>
      <c r="C16" s="22" t="s">
        <v>51</v>
      </c>
      <c r="D16" s="23">
        <v>77.120705999999998</v>
      </c>
      <c r="E16" s="23">
        <v>89.425193199999995</v>
      </c>
      <c r="F16" s="23">
        <v>116.211771</v>
      </c>
      <c r="G16" s="25">
        <v>100.109121</v>
      </c>
      <c r="H16" s="25">
        <v>79.007874099999995</v>
      </c>
      <c r="I16" s="27">
        <f>AVERAGE(D16:H16)</f>
        <v>92.374933060000004</v>
      </c>
      <c r="J16" s="23">
        <v>49.127726899999999</v>
      </c>
      <c r="K16" s="23">
        <v>82.541910400000006</v>
      </c>
      <c r="L16" s="23">
        <v>46.768530900000002</v>
      </c>
      <c r="M16" s="23">
        <v>66.719552100000001</v>
      </c>
      <c r="N16" s="23">
        <v>47.959347800000003</v>
      </c>
      <c r="O16" s="25">
        <v>87.511284000000003</v>
      </c>
      <c r="P16" s="27">
        <f>AVERAGE(J16:O16)</f>
        <v>63.438058683333331</v>
      </c>
      <c r="Q16" s="32">
        <f>(D16+E16+F16+G16+H16+J16+L16+M16+N16+O16)/10</f>
        <v>75.996110700000003</v>
      </c>
    </row>
    <row r="17" spans="2:17" ht="12" customHeight="1" x14ac:dyDescent="0.25">
      <c r="B17" s="21" t="s">
        <v>52</v>
      </c>
      <c r="C17" s="22" t="s">
        <v>53</v>
      </c>
      <c r="D17" s="23">
        <v>78.289899800000001</v>
      </c>
      <c r="E17" s="23">
        <v>91.825400099999996</v>
      </c>
      <c r="F17" s="25">
        <v>124.30479699999999</v>
      </c>
      <c r="G17" s="23">
        <v>95.544095999999996</v>
      </c>
      <c r="H17" s="23">
        <v>75.489741199999997</v>
      </c>
      <c r="I17" s="24">
        <f>AVERAGE(D17:H17)</f>
        <v>93.090786819999991</v>
      </c>
      <c r="J17" s="23">
        <v>53.070250199999997</v>
      </c>
      <c r="K17" s="23">
        <v>83.174725699999996</v>
      </c>
      <c r="L17" s="23">
        <v>48.309812999999998</v>
      </c>
      <c r="M17" s="23">
        <v>60.629619599999998</v>
      </c>
      <c r="N17" s="23">
        <v>53.782045799999999</v>
      </c>
      <c r="O17" s="23">
        <v>77.556777100000005</v>
      </c>
      <c r="P17" s="27">
        <f>AVERAGE(J17:O17)</f>
        <v>62.7538719</v>
      </c>
      <c r="Q17" s="32">
        <f>(D17+E17+F17+G17+H17+J17+L17+M17+N17+O17)/10</f>
        <v>75.880243979999989</v>
      </c>
    </row>
    <row r="18" spans="2:17" ht="12" customHeight="1" x14ac:dyDescent="0.25">
      <c r="B18" s="21" t="s">
        <v>17</v>
      </c>
      <c r="C18" s="22" t="s">
        <v>19</v>
      </c>
      <c r="D18" s="25">
        <v>80.978203399999998</v>
      </c>
      <c r="E18" s="23">
        <v>87.058948400000006</v>
      </c>
      <c r="F18" s="23">
        <v>116.195407</v>
      </c>
      <c r="G18" s="25">
        <v>100.04679299999999</v>
      </c>
      <c r="H18" s="23">
        <v>76.6751012</v>
      </c>
      <c r="I18" s="27">
        <f>AVERAGE(D18:H18)</f>
        <v>92.190890599999989</v>
      </c>
      <c r="J18" s="25">
        <v>54.941168099999999</v>
      </c>
      <c r="K18" s="23">
        <v>84.697496799999996</v>
      </c>
      <c r="L18" s="23">
        <v>45.847811499999999</v>
      </c>
      <c r="M18" s="23">
        <v>71.1761494</v>
      </c>
      <c r="N18" s="23">
        <v>48.258877300000002</v>
      </c>
      <c r="O18" s="23">
        <v>69.463259300000004</v>
      </c>
      <c r="P18" s="27">
        <f>AVERAGE(J18:O18)</f>
        <v>62.3974604</v>
      </c>
      <c r="Q18" s="32">
        <f>(D18+E18+F18+G18+H18+J18+L18+M18+N18+O18)/10</f>
        <v>75.064171860000002</v>
      </c>
    </row>
    <row r="19" spans="2:17" ht="12" customHeight="1" x14ac:dyDescent="0.25">
      <c r="B19" s="21" t="s">
        <v>20</v>
      </c>
      <c r="C19" s="22" t="s">
        <v>22</v>
      </c>
      <c r="D19" s="23">
        <v>79.657811800000005</v>
      </c>
      <c r="E19" s="23">
        <v>91.728927400000003</v>
      </c>
      <c r="F19" s="23">
        <v>120.87903</v>
      </c>
      <c r="G19" s="23">
        <v>97.289501000000001</v>
      </c>
      <c r="H19" s="23">
        <v>75.189709500000006</v>
      </c>
      <c r="I19" s="24">
        <f>AVERAGE(D19:H19)</f>
        <v>92.948995940000003</v>
      </c>
      <c r="J19" s="23">
        <v>48.386150899999997</v>
      </c>
      <c r="K19" s="23">
        <v>83.461972200000005</v>
      </c>
      <c r="L19" s="23">
        <v>47.2359711</v>
      </c>
      <c r="M19" s="23">
        <v>63.475445499999999</v>
      </c>
      <c r="N19" s="23">
        <v>41.689092700000003</v>
      </c>
      <c r="O19" s="23">
        <v>81.947402199999999</v>
      </c>
      <c r="P19" s="27">
        <f>AVERAGE(J19:O19)</f>
        <v>61.032672433333339</v>
      </c>
      <c r="Q19" s="32">
        <f>(D19+E19+F19+G19+H19+J19+L19+M19+N19+O19)/10</f>
        <v>74.747904210000002</v>
      </c>
    </row>
    <row r="20" spans="2:17" ht="12" customHeight="1" x14ac:dyDescent="0.25">
      <c r="B20" s="21" t="s">
        <v>33</v>
      </c>
      <c r="C20" s="22" t="s">
        <v>34</v>
      </c>
      <c r="D20" s="23">
        <v>71.681210100000001</v>
      </c>
      <c r="E20" s="23">
        <v>91.986485799999997</v>
      </c>
      <c r="F20" s="23">
        <v>118.16083500000001</v>
      </c>
      <c r="G20" s="25">
        <v>98.852271000000002</v>
      </c>
      <c r="H20" s="23">
        <v>65.494274599999997</v>
      </c>
      <c r="I20" s="27">
        <f>AVERAGE(D20:H20)</f>
        <v>89.235015300000001</v>
      </c>
      <c r="J20" s="23">
        <v>37.862634700000001</v>
      </c>
      <c r="K20" s="23">
        <v>80.481441799999999</v>
      </c>
      <c r="L20" s="23">
        <v>49.346927600000001</v>
      </c>
      <c r="M20" s="25">
        <v>76.057516899999996</v>
      </c>
      <c r="N20" s="25">
        <v>61.670137599999997</v>
      </c>
      <c r="O20" s="23">
        <v>73.973499599999997</v>
      </c>
      <c r="P20" s="27">
        <f>AVERAGE(J20:O20)</f>
        <v>63.232026366666652</v>
      </c>
      <c r="Q20" s="32">
        <f>(D20+E20+F20+G20+H20+J20+L20+M20+N20+O20)/10</f>
        <v>74.508579289999986</v>
      </c>
    </row>
    <row r="21" spans="2:17" ht="12" customHeight="1" x14ac:dyDescent="0.25">
      <c r="B21" s="21" t="s">
        <v>79</v>
      </c>
      <c r="C21" s="22" t="s">
        <v>42</v>
      </c>
      <c r="D21" s="25">
        <v>81.311603599999998</v>
      </c>
      <c r="E21" s="25">
        <v>97.111380699999998</v>
      </c>
      <c r="F21" s="23">
        <v>106.585201</v>
      </c>
      <c r="G21" s="23">
        <v>97.835791</v>
      </c>
      <c r="H21" s="23">
        <v>75.588359100000005</v>
      </c>
      <c r="I21" s="27">
        <f>AVERAGE(D21:H21)</f>
        <v>91.68646708</v>
      </c>
      <c r="J21" s="23">
        <v>48.933273499999999</v>
      </c>
      <c r="K21" s="23">
        <v>77.274277400000003</v>
      </c>
      <c r="L21" s="23">
        <v>44.008368300000001</v>
      </c>
      <c r="M21" s="23">
        <v>57.176263800000001</v>
      </c>
      <c r="N21" s="23">
        <v>54.568963199999999</v>
      </c>
      <c r="O21" s="23">
        <v>81.149192999999997</v>
      </c>
      <c r="P21" s="27">
        <f>AVERAGE(J21:O21)</f>
        <v>60.518389866666666</v>
      </c>
      <c r="Q21" s="32">
        <f>(D21+E21+F21+G21+H21+J21+L21+M21+N21+O21)/10</f>
        <v>74.426839720000004</v>
      </c>
    </row>
    <row r="22" spans="2:17" ht="12" customHeight="1" x14ac:dyDescent="0.25">
      <c r="B22" s="21" t="s">
        <v>24</v>
      </c>
      <c r="C22" s="22" t="s">
        <v>27</v>
      </c>
      <c r="D22" s="23">
        <v>75.698316300000002</v>
      </c>
      <c r="E22" s="23">
        <v>91.836476500000003</v>
      </c>
      <c r="F22" s="23">
        <v>116.235816</v>
      </c>
      <c r="G22" s="23">
        <v>98.088652999999994</v>
      </c>
      <c r="H22" s="25">
        <v>81.694036999999994</v>
      </c>
      <c r="I22" s="24">
        <f>AVERAGE(D22:H22)</f>
        <v>92.710659759999999</v>
      </c>
      <c r="J22" s="23">
        <v>40.7002466</v>
      </c>
      <c r="K22" s="23">
        <v>91.813499800000002</v>
      </c>
      <c r="L22" s="23">
        <v>48.718197699999997</v>
      </c>
      <c r="M22" s="23">
        <v>70.554016399999995</v>
      </c>
      <c r="N22" s="23">
        <v>43.870929699999998</v>
      </c>
      <c r="O22" s="23">
        <v>72.798908800000007</v>
      </c>
      <c r="P22" s="27">
        <f>AVERAGE(J22:O22)</f>
        <v>61.409299833333328</v>
      </c>
      <c r="Q22" s="32">
        <f>(D22+E22+F22+G22+H22+J22+L22+M22+N22+O22)/10</f>
        <v>74.01955980000001</v>
      </c>
    </row>
    <row r="23" spans="2:17" ht="12" customHeight="1" x14ac:dyDescent="0.25">
      <c r="B23" s="21" t="s">
        <v>24</v>
      </c>
      <c r="C23" s="22" t="s">
        <v>28</v>
      </c>
      <c r="D23" s="23">
        <v>75.741605100000001</v>
      </c>
      <c r="E23" s="25">
        <v>99.284607199999996</v>
      </c>
      <c r="F23" s="23">
        <v>116.658213</v>
      </c>
      <c r="G23" s="23">
        <v>87.233903999999995</v>
      </c>
      <c r="H23" s="23">
        <v>77.033789499999997</v>
      </c>
      <c r="I23" s="27">
        <f>AVERAGE(D23:H23)</f>
        <v>91.190423760000002</v>
      </c>
      <c r="J23" s="23">
        <v>39.4346332</v>
      </c>
      <c r="K23" s="23">
        <v>89.517024500000005</v>
      </c>
      <c r="L23" s="23">
        <v>46.551322599999999</v>
      </c>
      <c r="M23" s="23">
        <v>66.0972869</v>
      </c>
      <c r="N23" s="23">
        <v>53.438825999999999</v>
      </c>
      <c r="O23" s="23">
        <v>72.026383800000005</v>
      </c>
      <c r="P23" s="27">
        <f>AVERAGE(J23:O23)</f>
        <v>61.1775795</v>
      </c>
      <c r="Q23" s="32">
        <f>(D23+E23+F23+G23+H23+J23+L23+M23+N23+O23)/10</f>
        <v>73.350057129999996</v>
      </c>
    </row>
    <row r="24" spans="2:17" ht="12" customHeight="1" x14ac:dyDescent="0.25">
      <c r="B24" s="21" t="s">
        <v>55</v>
      </c>
      <c r="C24" s="22" t="s">
        <v>56</v>
      </c>
      <c r="D24" s="23">
        <v>71.742864499999996</v>
      </c>
      <c r="E24" s="23">
        <v>88.892197600000003</v>
      </c>
      <c r="F24" s="23">
        <v>113.67370099999999</v>
      </c>
      <c r="G24" s="23">
        <v>83.500265999999996</v>
      </c>
      <c r="H24" s="23">
        <v>70.744967299999999</v>
      </c>
      <c r="I24" s="27">
        <f>AVERAGE(D24:H24)</f>
        <v>85.710799279999989</v>
      </c>
      <c r="J24" s="25">
        <v>53.549881300000003</v>
      </c>
      <c r="K24" s="23">
        <v>79.341650900000005</v>
      </c>
      <c r="L24" s="23">
        <v>44.491666500000001</v>
      </c>
      <c r="M24" s="23">
        <v>67.510143900000003</v>
      </c>
      <c r="N24" s="23">
        <v>56.270842299999998</v>
      </c>
      <c r="O24" s="23">
        <v>81.811630500000007</v>
      </c>
      <c r="P24" s="27">
        <f>AVERAGE(J24:O24)</f>
        <v>63.829302566666662</v>
      </c>
      <c r="Q24" s="32">
        <f>(D24+E24+F24+G24+H24+J24+L24+M24+N24+O24)/10</f>
        <v>73.21881608999999</v>
      </c>
    </row>
    <row r="25" spans="2:17" ht="12" customHeight="1" x14ac:dyDescent="0.25">
      <c r="B25" s="21" t="s">
        <v>33</v>
      </c>
      <c r="C25" s="22" t="s">
        <v>35</v>
      </c>
      <c r="D25" s="25">
        <v>86.877249000000006</v>
      </c>
      <c r="E25" s="23">
        <v>93.961434100000005</v>
      </c>
      <c r="F25" s="23">
        <v>103.24688999999999</v>
      </c>
      <c r="G25" s="23">
        <v>95.284481999999997</v>
      </c>
      <c r="H25" s="23">
        <v>68.998028099999999</v>
      </c>
      <c r="I25" s="27">
        <f>AVERAGE(D25:H25)</f>
        <v>89.673616640000006</v>
      </c>
      <c r="J25" s="23">
        <v>53.323180200000003</v>
      </c>
      <c r="K25" s="23">
        <v>87.315965500000004</v>
      </c>
      <c r="L25" s="23">
        <v>40.818917599999999</v>
      </c>
      <c r="M25" s="25">
        <v>73.320702199999999</v>
      </c>
      <c r="N25" s="23">
        <v>49.7213244</v>
      </c>
      <c r="O25" s="23">
        <v>66.556296900000007</v>
      </c>
      <c r="P25" s="27">
        <f>AVERAGE(J25:O25)</f>
        <v>61.842731133333331</v>
      </c>
      <c r="Q25" s="32">
        <f>(D25+E25+F25+G25+H25+J25+L25+M25+N25+O25)/10</f>
        <v>73.210850450000009</v>
      </c>
    </row>
    <row r="26" spans="2:17" ht="12" customHeight="1" x14ac:dyDescent="0.25">
      <c r="B26" s="21" t="s">
        <v>77</v>
      </c>
      <c r="C26" s="22" t="s">
        <v>40</v>
      </c>
      <c r="D26" s="25">
        <v>81.513405899999995</v>
      </c>
      <c r="E26" s="23">
        <v>89.119231600000006</v>
      </c>
      <c r="F26" s="23">
        <v>110.403986</v>
      </c>
      <c r="G26" s="23">
        <v>90.902786000000006</v>
      </c>
      <c r="H26" s="23">
        <v>76.8892484</v>
      </c>
      <c r="I26" s="27">
        <f>AVERAGE(D26:H26)</f>
        <v>89.765731579999994</v>
      </c>
      <c r="J26" s="23">
        <v>44.9945436</v>
      </c>
      <c r="K26" s="23">
        <v>84.769243200000005</v>
      </c>
      <c r="L26" s="23">
        <v>48.412081200000003</v>
      </c>
      <c r="M26" s="23">
        <v>63.0919454</v>
      </c>
      <c r="N26" s="23">
        <v>38.6917914</v>
      </c>
      <c r="O26" s="23">
        <v>78.782687100000004</v>
      </c>
      <c r="P26" s="27">
        <f>AVERAGE(J26:O26)</f>
        <v>59.790381983333326</v>
      </c>
      <c r="Q26" s="32">
        <f>(D26+E26+F26+G26+H26+J26+L26+M26+N26+O26)/10</f>
        <v>72.280170659999996</v>
      </c>
    </row>
    <row r="27" spans="2:17" ht="12" customHeight="1" x14ac:dyDescent="0.25">
      <c r="B27" s="21" t="s">
        <v>57</v>
      </c>
      <c r="C27" s="22" t="s">
        <v>58</v>
      </c>
      <c r="D27" s="23">
        <v>64.736112599999998</v>
      </c>
      <c r="E27" s="23">
        <v>92.502454400000005</v>
      </c>
      <c r="F27" s="23">
        <v>115.557182</v>
      </c>
      <c r="G27" s="23">
        <v>95.452303000000001</v>
      </c>
      <c r="H27" s="25">
        <v>77.550005600000006</v>
      </c>
      <c r="I27" s="27">
        <f>AVERAGE(D27:H27)</f>
        <v>89.159611520000013</v>
      </c>
      <c r="J27" s="23">
        <v>39.567296499999998</v>
      </c>
      <c r="K27" s="23">
        <v>91.593003400000001</v>
      </c>
      <c r="L27" s="23">
        <v>42.3400824</v>
      </c>
      <c r="M27" s="23">
        <v>65.871719299999995</v>
      </c>
      <c r="N27" s="23">
        <v>50.149294900000001</v>
      </c>
      <c r="O27" s="23">
        <v>71.924032499999996</v>
      </c>
      <c r="P27" s="27">
        <f>AVERAGE(J27:O27)</f>
        <v>60.240904833333332</v>
      </c>
      <c r="Q27" s="32">
        <f>(D27+E27+F27+G27+H27+J27+L27+M27+N27+O27)/10</f>
        <v>71.565048319999988</v>
      </c>
    </row>
    <row r="28" spans="2:17" ht="12" customHeight="1" x14ac:dyDescent="0.25">
      <c r="B28" s="21" t="s">
        <v>36</v>
      </c>
      <c r="C28" s="22" t="s">
        <v>39</v>
      </c>
      <c r="D28" s="23">
        <v>78.9022954</v>
      </c>
      <c r="E28" s="23">
        <v>93.120719600000001</v>
      </c>
      <c r="F28" s="23">
        <v>101.151595</v>
      </c>
      <c r="G28" s="23">
        <v>82.837267999999995</v>
      </c>
      <c r="H28" s="23">
        <v>66.8317835</v>
      </c>
      <c r="I28" s="27">
        <f>AVERAGE(D28:H28)</f>
        <v>84.568732299999994</v>
      </c>
      <c r="J28" s="23">
        <v>43.276397099999997</v>
      </c>
      <c r="K28" s="25">
        <v>93.238817499999996</v>
      </c>
      <c r="L28" s="23">
        <v>48.556084200000001</v>
      </c>
      <c r="M28" s="23">
        <v>66.397366099999999</v>
      </c>
      <c r="N28" s="23">
        <v>46.711265699999998</v>
      </c>
      <c r="O28" s="25">
        <v>86.751344099999997</v>
      </c>
      <c r="P28" s="27">
        <f>AVERAGE(J28:O28)</f>
        <v>64.155212449999993</v>
      </c>
      <c r="Q28" s="32">
        <f>(D28+E28+F28+G28+H28+J28+L28+M28+N28+O28)/10</f>
        <v>71.453611870000003</v>
      </c>
    </row>
    <row r="29" spans="2:17" ht="12" customHeight="1" x14ac:dyDescent="0.25">
      <c r="B29" s="21" t="s">
        <v>52</v>
      </c>
      <c r="C29" s="22" t="s">
        <v>54</v>
      </c>
      <c r="D29" s="23">
        <v>79.037047000000001</v>
      </c>
      <c r="E29" s="23">
        <v>81.854991699999999</v>
      </c>
      <c r="F29" s="23">
        <v>111.199572</v>
      </c>
      <c r="G29" s="23">
        <v>85.376665000000003</v>
      </c>
      <c r="H29" s="23">
        <v>71.114390200000003</v>
      </c>
      <c r="I29" s="27">
        <f>AVERAGE(D29:H29)</f>
        <v>85.716533179999999</v>
      </c>
      <c r="J29" s="23">
        <v>43.668632600000002</v>
      </c>
      <c r="K29" s="23">
        <v>89.169044499999998</v>
      </c>
      <c r="L29" s="23">
        <v>44.484327100000002</v>
      </c>
      <c r="M29" s="23">
        <v>64.0537882</v>
      </c>
      <c r="N29" s="23">
        <v>54.5166471</v>
      </c>
      <c r="O29" s="23">
        <v>77.793320399999999</v>
      </c>
      <c r="P29" s="27">
        <f>AVERAGE(J29:O29)</f>
        <v>62.280959983333332</v>
      </c>
      <c r="Q29" s="32">
        <f>(D29+E29+F29+G29+H29+J29+L29+M29+N29+O29)/10</f>
        <v>71.309938130000006</v>
      </c>
    </row>
    <row r="30" spans="2:17" ht="12" customHeight="1" x14ac:dyDescent="0.25">
      <c r="B30" s="21" t="s">
        <v>63</v>
      </c>
      <c r="C30" s="22" t="s">
        <v>74</v>
      </c>
      <c r="D30" s="23">
        <v>72.726914399999998</v>
      </c>
      <c r="E30" s="23">
        <v>84.099790999999996</v>
      </c>
      <c r="F30" s="23">
        <v>110.974401</v>
      </c>
      <c r="G30" s="23">
        <v>92.094307000000001</v>
      </c>
      <c r="H30" s="23">
        <v>70.063116899999997</v>
      </c>
      <c r="I30" s="27">
        <f>AVERAGE(D30:H30)</f>
        <v>85.991706059999999</v>
      </c>
      <c r="J30" s="23">
        <v>46.197418499999998</v>
      </c>
      <c r="K30" s="23">
        <v>77.868385000000004</v>
      </c>
      <c r="L30" s="25">
        <v>57.845277600000003</v>
      </c>
      <c r="M30" s="23">
        <v>63.050686499999998</v>
      </c>
      <c r="N30" s="23">
        <v>36.961297500000001</v>
      </c>
      <c r="O30" s="23">
        <v>78.917423299999996</v>
      </c>
      <c r="P30" s="27">
        <f>AVERAGE(J30:O30)</f>
        <v>60.140081399999993</v>
      </c>
      <c r="Q30" s="32">
        <f>(D30+E30+F30+G30+H30+J30+L30+M30+N30+O30)/10</f>
        <v>71.293063369999999</v>
      </c>
    </row>
    <row r="31" spans="2:17" ht="12" customHeight="1" x14ac:dyDescent="0.25">
      <c r="B31" s="21" t="s">
        <v>63</v>
      </c>
      <c r="C31" s="22" t="s">
        <v>64</v>
      </c>
      <c r="D31" s="23">
        <v>71.313429299999996</v>
      </c>
      <c r="E31" s="23">
        <v>92.779153899999997</v>
      </c>
      <c r="F31" s="23">
        <v>114.912311</v>
      </c>
      <c r="G31" s="23">
        <v>78.217000999999996</v>
      </c>
      <c r="H31" s="25">
        <v>77.304878500000001</v>
      </c>
      <c r="I31" s="27">
        <f>AVERAGE(D31:H31)</f>
        <v>86.905354739999979</v>
      </c>
      <c r="J31" s="23">
        <v>45.365299499999999</v>
      </c>
      <c r="K31" s="23">
        <v>78.314566600000006</v>
      </c>
      <c r="L31" s="23">
        <v>41.195624100000003</v>
      </c>
      <c r="M31" s="23">
        <v>63.298602700000004</v>
      </c>
      <c r="N31" s="23">
        <v>51.377376599999998</v>
      </c>
      <c r="O31" s="23">
        <v>70.7225368</v>
      </c>
      <c r="P31" s="27">
        <f>AVERAGE(J31:O31)</f>
        <v>58.379001049999999</v>
      </c>
      <c r="Q31" s="32">
        <f>(D31+E31+F31+G31+H31+J31+L31+M31+N31+O31)/10</f>
        <v>70.648621340000005</v>
      </c>
    </row>
    <row r="32" spans="2:17" ht="12" customHeight="1" x14ac:dyDescent="0.25">
      <c r="B32" s="28" t="s">
        <v>65</v>
      </c>
      <c r="C32" s="29" t="s">
        <v>66</v>
      </c>
      <c r="D32" s="30">
        <v>74.957650200000003</v>
      </c>
      <c r="E32" s="30">
        <v>81.925490199999999</v>
      </c>
      <c r="F32" s="30">
        <v>107.42818699999999</v>
      </c>
      <c r="G32" s="30">
        <v>83.109481000000002</v>
      </c>
      <c r="H32" s="30">
        <v>73.537954499999998</v>
      </c>
      <c r="I32" s="31">
        <f>AVERAGE(D32:H32)</f>
        <v>84.191752579999999</v>
      </c>
      <c r="J32" s="30">
        <v>50.290480100000003</v>
      </c>
      <c r="K32" s="25">
        <v>95.353753600000005</v>
      </c>
      <c r="L32" s="30">
        <v>45.2392556</v>
      </c>
      <c r="M32" s="30">
        <v>61.851370799999998</v>
      </c>
      <c r="N32" s="30">
        <v>57.5444788</v>
      </c>
      <c r="O32" s="30">
        <v>68.260440900000006</v>
      </c>
      <c r="P32" s="31">
        <f>AVERAGE(J32:O32)</f>
        <v>63.089963299999994</v>
      </c>
      <c r="Q32" s="33">
        <f>(D32+E32+F32+G32+H32+J32+L32+M32+N32+O32)/10</f>
        <v>70.414478910000014</v>
      </c>
    </row>
    <row r="33" spans="2:17" ht="12" customHeight="1" x14ac:dyDescent="0.25">
      <c r="B33" s="21" t="s">
        <v>59</v>
      </c>
      <c r="C33" s="22" t="s">
        <v>61</v>
      </c>
      <c r="D33" s="23">
        <v>63.739058700000001</v>
      </c>
      <c r="E33" s="23">
        <v>89.781280699999996</v>
      </c>
      <c r="F33" s="23">
        <v>109.58588399999999</v>
      </c>
      <c r="G33" s="23">
        <v>81.151138000000003</v>
      </c>
      <c r="H33" s="23">
        <v>68.356875500000001</v>
      </c>
      <c r="I33" s="27">
        <f>AVERAGE(D33:H33)</f>
        <v>82.522847380000002</v>
      </c>
      <c r="J33" s="23">
        <v>49.186441500000001</v>
      </c>
      <c r="K33" s="23">
        <v>86.191851200000002</v>
      </c>
      <c r="L33" s="23">
        <v>36.7888424</v>
      </c>
      <c r="M33" s="23">
        <v>71.752818199999993</v>
      </c>
      <c r="N33" s="23">
        <v>56.625090800000002</v>
      </c>
      <c r="O33" s="23">
        <v>71.209319600000001</v>
      </c>
      <c r="P33" s="27">
        <f>AVERAGE(J33:O33)</f>
        <v>61.959060616666669</v>
      </c>
      <c r="Q33" s="32">
        <f>(D33+E33+F33+G33+H33+J33+L33+M33+N33+O33)/10</f>
        <v>69.817674939999989</v>
      </c>
    </row>
    <row r="34" spans="2:17" ht="12" customHeight="1" x14ac:dyDescent="0.25">
      <c r="B34" s="21" t="s">
        <v>46</v>
      </c>
      <c r="C34" s="22" t="s">
        <v>48</v>
      </c>
      <c r="D34" s="23">
        <v>65.896422700000002</v>
      </c>
      <c r="E34" s="23">
        <v>85.814767599999996</v>
      </c>
      <c r="F34" s="23">
        <v>106.23639</v>
      </c>
      <c r="G34" s="23">
        <v>92.991444000000001</v>
      </c>
      <c r="H34" s="23">
        <v>67.406690800000007</v>
      </c>
      <c r="I34" s="27">
        <f>AVERAGE(D34:H34)</f>
        <v>83.669143020000007</v>
      </c>
      <c r="J34" s="23">
        <v>43.555076100000001</v>
      </c>
      <c r="K34" s="23">
        <v>70.520646099999993</v>
      </c>
      <c r="L34" s="23">
        <v>42.880656100000003</v>
      </c>
      <c r="M34" s="23">
        <v>67.573588900000004</v>
      </c>
      <c r="N34" s="23">
        <v>58.138703499999998</v>
      </c>
      <c r="O34" s="23">
        <v>66.338121099999995</v>
      </c>
      <c r="P34" s="27">
        <f>AVERAGE(J34:O34)</f>
        <v>58.167798633333327</v>
      </c>
      <c r="Q34" s="32">
        <f>(D34+E34+F34+G34+H34+J34+L34+M34+N34+O34)/10</f>
        <v>69.683186080000013</v>
      </c>
    </row>
    <row r="35" spans="2:17" ht="12" customHeight="1" x14ac:dyDescent="0.25">
      <c r="B35" s="21" t="s">
        <v>46</v>
      </c>
      <c r="C35" s="22" t="s">
        <v>49</v>
      </c>
      <c r="D35" s="23">
        <v>76.922053899999995</v>
      </c>
      <c r="E35" s="23">
        <v>88.508904400000006</v>
      </c>
      <c r="F35" s="23">
        <v>99.882351</v>
      </c>
      <c r="G35" s="23">
        <v>88.837222999999994</v>
      </c>
      <c r="H35" s="25">
        <v>79.462141799999998</v>
      </c>
      <c r="I35" s="27">
        <f>AVERAGE(D35:H35)</f>
        <v>86.722534819999993</v>
      </c>
      <c r="J35" s="23">
        <v>39.103368000000003</v>
      </c>
      <c r="K35" s="23">
        <v>82.178556200000003</v>
      </c>
      <c r="L35" s="25">
        <v>54.578800700000002</v>
      </c>
      <c r="M35" s="23">
        <v>55.433656599999999</v>
      </c>
      <c r="N35" s="23">
        <v>38.389201499999999</v>
      </c>
      <c r="O35" s="23">
        <v>75.428624799999994</v>
      </c>
      <c r="P35" s="27">
        <f>AVERAGE(J35:O35)</f>
        <v>57.518701299999996</v>
      </c>
      <c r="Q35" s="32">
        <f>(D35+E35+F35+G35+H35+J35+L35+M35+N35+O35)/10</f>
        <v>69.65463256999999</v>
      </c>
    </row>
    <row r="36" spans="2:17" ht="12" customHeight="1" x14ac:dyDescent="0.25">
      <c r="B36" s="21" t="s">
        <v>29</v>
      </c>
      <c r="C36" s="22" t="s">
        <v>32</v>
      </c>
      <c r="D36" s="23">
        <v>75.643334300000006</v>
      </c>
      <c r="E36" s="23">
        <v>88.637977100000001</v>
      </c>
      <c r="F36" s="23">
        <v>110.877084</v>
      </c>
      <c r="G36" s="23">
        <v>90.722330999999997</v>
      </c>
      <c r="H36" s="23">
        <v>68.2720384</v>
      </c>
      <c r="I36" s="27">
        <f>AVERAGE(D36:H36)</f>
        <v>86.830552960000006</v>
      </c>
      <c r="J36" s="23">
        <v>50.799763200000001</v>
      </c>
      <c r="K36" s="23">
        <v>78.665154299999998</v>
      </c>
      <c r="L36" s="23">
        <v>31.6223022</v>
      </c>
      <c r="M36" s="23">
        <v>65.862991399999999</v>
      </c>
      <c r="N36" s="23">
        <v>44.587876999999999</v>
      </c>
      <c r="O36" s="23">
        <v>69.357480199999998</v>
      </c>
      <c r="P36" s="27">
        <f>AVERAGE(J36:O36)</f>
        <v>56.815928050000004</v>
      </c>
      <c r="Q36" s="32">
        <f>(D36+E36+F36+G36+H36+J36+L36+M36+N36+O36)/10</f>
        <v>69.638317880000002</v>
      </c>
    </row>
    <row r="37" spans="2:17" ht="12" customHeight="1" x14ac:dyDescent="0.25">
      <c r="B37" s="21" t="s">
        <v>63</v>
      </c>
      <c r="C37" s="22" t="s">
        <v>76</v>
      </c>
      <c r="D37" s="23">
        <v>61.469988899999997</v>
      </c>
      <c r="E37" s="23">
        <v>88.096974299999999</v>
      </c>
      <c r="F37" s="23">
        <v>113.67771</v>
      </c>
      <c r="G37" s="23">
        <v>78.493369000000001</v>
      </c>
      <c r="H37" s="23">
        <v>69.768885999999995</v>
      </c>
      <c r="I37" s="27">
        <f>AVERAGE(D37:H37)</f>
        <v>82.301385640000007</v>
      </c>
      <c r="J37" s="23">
        <v>46.4770836</v>
      </c>
      <c r="K37" s="23">
        <v>71.506244899999999</v>
      </c>
      <c r="L37" s="23">
        <v>36.568293199999999</v>
      </c>
      <c r="M37" s="23">
        <v>65.956828999999999</v>
      </c>
      <c r="N37" s="23">
        <v>58.491665599999997</v>
      </c>
      <c r="O37" s="23">
        <v>67.187090299999994</v>
      </c>
      <c r="P37" s="27">
        <f>AVERAGE(J37:O37)</f>
        <v>57.697867766666661</v>
      </c>
      <c r="Q37" s="32">
        <f>(D37+E37+F37+G37+H37+J37+L37+M37+N37+O37)/10</f>
        <v>68.618788990000013</v>
      </c>
    </row>
    <row r="38" spans="2:17" ht="12" customHeight="1" x14ac:dyDescent="0.25">
      <c r="B38" s="21" t="s">
        <v>29</v>
      </c>
      <c r="C38" s="22" t="s">
        <v>31</v>
      </c>
      <c r="D38" s="23">
        <v>77.533159600000005</v>
      </c>
      <c r="E38" s="23">
        <v>89.414036199999998</v>
      </c>
      <c r="F38" s="23">
        <v>100.85904600000001</v>
      </c>
      <c r="G38" s="25">
        <v>99.807615999999996</v>
      </c>
      <c r="H38" s="23">
        <v>68.117445599999996</v>
      </c>
      <c r="I38" s="27">
        <f>AVERAGE(D38:H38)</f>
        <v>87.146260679999997</v>
      </c>
      <c r="J38" s="23">
        <v>42.121060700000001</v>
      </c>
      <c r="K38" s="23">
        <v>76.036383200000003</v>
      </c>
      <c r="L38" s="23">
        <v>32.1452983</v>
      </c>
      <c r="M38" s="23">
        <v>66.857172500000004</v>
      </c>
      <c r="N38" s="23">
        <v>36.9805554</v>
      </c>
      <c r="O38" s="23">
        <v>72.257892999999996</v>
      </c>
      <c r="P38" s="27">
        <f>AVERAGE(J38:O38)</f>
        <v>54.399727183333333</v>
      </c>
      <c r="Q38" s="32">
        <f>(D38+E38+F38+G38+H38+J38+L38+M38+N38+O38)/10</f>
        <v>68.609328329999997</v>
      </c>
    </row>
    <row r="39" spans="2:17" ht="12" customHeight="1" x14ac:dyDescent="0.25">
      <c r="B39" s="21" t="s">
        <v>24</v>
      </c>
      <c r="C39" s="22" t="s">
        <v>26</v>
      </c>
      <c r="D39" s="23">
        <v>62.075993699999998</v>
      </c>
      <c r="E39" s="23">
        <v>86.701897900000006</v>
      </c>
      <c r="F39" s="23">
        <v>112.84062299999999</v>
      </c>
      <c r="G39" s="23">
        <v>86.939597000000006</v>
      </c>
      <c r="H39" s="23">
        <v>64.518753399999994</v>
      </c>
      <c r="I39" s="27">
        <f>AVERAGE(D39:H39)</f>
        <v>82.615373000000005</v>
      </c>
      <c r="J39" s="23">
        <v>48.680876300000001</v>
      </c>
      <c r="K39" s="23">
        <v>80.909146300000003</v>
      </c>
      <c r="L39" s="23">
        <v>36.399959000000003</v>
      </c>
      <c r="M39" s="23">
        <v>64.431658600000006</v>
      </c>
      <c r="N39" s="23">
        <v>48.949879099999997</v>
      </c>
      <c r="O39" s="23">
        <v>69.501434099999997</v>
      </c>
      <c r="P39" s="27">
        <f>AVERAGE(J39:O39)</f>
        <v>58.145492233333329</v>
      </c>
      <c r="Q39" s="32">
        <f>(D39+E39+F39+G39+H39+J39+L39+M39+N39+O39)/10</f>
        <v>68.104067210000011</v>
      </c>
    </row>
    <row r="40" spans="2:17" ht="12" customHeight="1" x14ac:dyDescent="0.25">
      <c r="B40" s="21" t="s">
        <v>29</v>
      </c>
      <c r="C40" s="22" t="s">
        <v>78</v>
      </c>
      <c r="D40" s="23">
        <v>69.438179599999998</v>
      </c>
      <c r="E40" s="23">
        <v>74.984085500000006</v>
      </c>
      <c r="F40" s="23">
        <v>109.09551500000001</v>
      </c>
      <c r="G40" s="23">
        <v>81.257321000000005</v>
      </c>
      <c r="H40" s="23">
        <v>70.738191999999998</v>
      </c>
      <c r="I40" s="27">
        <f>AVERAGE(D40:H40)</f>
        <v>81.102658620000014</v>
      </c>
      <c r="J40" s="23">
        <v>42.417304899999998</v>
      </c>
      <c r="K40" s="23">
        <v>62.286639899999997</v>
      </c>
      <c r="L40" s="23">
        <v>50.064403200000001</v>
      </c>
      <c r="M40" s="23">
        <v>63.687785300000002</v>
      </c>
      <c r="N40" s="23">
        <v>43.238931600000001</v>
      </c>
      <c r="O40" s="23">
        <v>67.622712500000006</v>
      </c>
      <c r="P40" s="27">
        <f>AVERAGE(J40:O40)</f>
        <v>54.886296233333347</v>
      </c>
      <c r="Q40" s="32">
        <f>(D40+E40+F40+G40+H40+J40+L40+M40+N40+O40)/10</f>
        <v>67.25444306</v>
      </c>
    </row>
    <row r="41" spans="2:17" ht="12" customHeight="1" x14ac:dyDescent="0.25">
      <c r="B41" s="21" t="s">
        <v>24</v>
      </c>
      <c r="C41" s="22" t="s">
        <v>25</v>
      </c>
      <c r="D41" s="23">
        <v>68.6033422</v>
      </c>
      <c r="E41" s="23">
        <v>83.4036033</v>
      </c>
      <c r="F41" s="23">
        <v>100.789692</v>
      </c>
      <c r="G41" s="23">
        <v>77.702607</v>
      </c>
      <c r="H41" s="23">
        <v>76.452037899999993</v>
      </c>
      <c r="I41" s="27">
        <f>AVERAGE(D41:H41)</f>
        <v>81.390256480000005</v>
      </c>
      <c r="J41" s="23">
        <v>44.516401199999997</v>
      </c>
      <c r="K41" s="23">
        <v>82.823779000000002</v>
      </c>
      <c r="L41" s="23">
        <v>35.424322400000001</v>
      </c>
      <c r="M41" s="23">
        <v>67.126311400000006</v>
      </c>
      <c r="N41" s="23">
        <v>50.615679299999996</v>
      </c>
      <c r="O41" s="23">
        <v>66.228993500000001</v>
      </c>
      <c r="P41" s="27">
        <f>AVERAGE(J41:O41)</f>
        <v>57.789247799999998</v>
      </c>
      <c r="Q41" s="32">
        <f>(D41+E41+F41+G41+H41+J41+L41+M41+N41+O41)/10</f>
        <v>67.086299019999998</v>
      </c>
    </row>
    <row r="42" spans="2:17" ht="12" customHeight="1" x14ac:dyDescent="0.25">
      <c r="B42" s="21" t="s">
        <v>20</v>
      </c>
      <c r="C42" s="22" t="s">
        <v>23</v>
      </c>
      <c r="D42" s="23">
        <v>58.549288799999999</v>
      </c>
      <c r="E42" s="23">
        <v>83.7917269</v>
      </c>
      <c r="F42" s="23">
        <v>106.905045</v>
      </c>
      <c r="G42" s="23">
        <v>87.455026000000004</v>
      </c>
      <c r="H42" s="23">
        <v>59.382883999999997</v>
      </c>
      <c r="I42" s="27">
        <f>AVERAGE(D42:H42)</f>
        <v>79.216794140000005</v>
      </c>
      <c r="J42" s="23">
        <v>48.278269399999999</v>
      </c>
      <c r="K42" s="23">
        <v>85.251630599999999</v>
      </c>
      <c r="L42" s="23">
        <v>34.047179499999999</v>
      </c>
      <c r="M42" s="23">
        <v>68.481247199999999</v>
      </c>
      <c r="N42" s="23">
        <v>56.602098099999999</v>
      </c>
      <c r="O42" s="23">
        <v>66.714124699999999</v>
      </c>
      <c r="P42" s="27">
        <f>AVERAGE(J42:O42)</f>
        <v>59.89575825</v>
      </c>
      <c r="Q42" s="32">
        <f>(D42+E42+F42+G42+H42+J42+L42+M42+N42+O42)/10</f>
        <v>67.020688960000001</v>
      </c>
    </row>
    <row r="43" spans="2:17" ht="12" customHeight="1" x14ac:dyDescent="0.25">
      <c r="B43" s="21" t="s">
        <v>17</v>
      </c>
      <c r="C43" s="22" t="s">
        <v>18</v>
      </c>
      <c r="D43" s="23">
        <v>61.247397499999998</v>
      </c>
      <c r="E43" s="23">
        <v>86.542891600000004</v>
      </c>
      <c r="F43" s="23">
        <v>111.730036</v>
      </c>
      <c r="G43" s="23">
        <v>73.805901000000006</v>
      </c>
      <c r="H43" s="23">
        <v>65.802715899999995</v>
      </c>
      <c r="I43" s="27">
        <f>AVERAGE(D43:H43)</f>
        <v>79.825788399999993</v>
      </c>
      <c r="J43" s="23">
        <v>47.361909699999998</v>
      </c>
      <c r="K43" s="23">
        <v>81.348974900000002</v>
      </c>
      <c r="L43" s="23">
        <v>28.280953499999999</v>
      </c>
      <c r="M43" s="23">
        <v>68.5004749</v>
      </c>
      <c r="N43" s="23">
        <v>54.743004399999997</v>
      </c>
      <c r="O43" s="23">
        <v>67.457431900000003</v>
      </c>
      <c r="P43" s="27">
        <f>AVERAGE(J43:O43)</f>
        <v>57.948791550000003</v>
      </c>
      <c r="Q43" s="32">
        <f>(D43+E43+F43+G43+H43+J43+L43+M43+N43+O43)/10</f>
        <v>66.547271639999991</v>
      </c>
    </row>
    <row r="44" spans="2:17" ht="12" customHeight="1" x14ac:dyDescent="0.25">
      <c r="B44" s="21" t="s">
        <v>43</v>
      </c>
      <c r="C44" s="22" t="s">
        <v>44</v>
      </c>
      <c r="D44" s="23">
        <v>80.201567699999998</v>
      </c>
      <c r="E44" s="23">
        <v>81.738541600000005</v>
      </c>
      <c r="F44" s="23">
        <v>96.419050999999996</v>
      </c>
      <c r="G44" s="23">
        <v>81.792266999999995</v>
      </c>
      <c r="H44" s="23">
        <v>58.051981599999998</v>
      </c>
      <c r="I44" s="27">
        <f>AVERAGE(D44:H44)</f>
        <v>79.640681779999994</v>
      </c>
      <c r="J44" s="23">
        <v>39.457393600000003</v>
      </c>
      <c r="K44" s="23">
        <v>78.411759099999998</v>
      </c>
      <c r="L44" s="23">
        <v>46.113028399999997</v>
      </c>
      <c r="M44" s="23">
        <v>60.837622000000003</v>
      </c>
      <c r="N44" s="23">
        <v>49.4306701</v>
      </c>
      <c r="O44" s="23">
        <v>69.137320200000005</v>
      </c>
      <c r="P44" s="27">
        <f>AVERAGE(J44:O44)</f>
        <v>57.231298899999992</v>
      </c>
      <c r="Q44" s="32">
        <f>(D44+E44+F44+G44+H44+J44+L44+M44+N44+O44)/10</f>
        <v>66.317944319999995</v>
      </c>
    </row>
    <row r="45" spans="2:17" ht="12" customHeight="1" x14ac:dyDescent="0.25">
      <c r="B45" s="21" t="s">
        <v>59</v>
      </c>
      <c r="C45" s="22" t="s">
        <v>60</v>
      </c>
      <c r="D45" s="23">
        <v>57.079149200000003</v>
      </c>
      <c r="E45" s="23">
        <v>81.155811400000005</v>
      </c>
      <c r="F45" s="23">
        <v>96.301379999999995</v>
      </c>
      <c r="G45" s="23">
        <v>80.293214000000006</v>
      </c>
      <c r="H45" s="23">
        <v>64.386512199999999</v>
      </c>
      <c r="I45" s="27">
        <f>AVERAGE(D45:H45)</f>
        <v>75.843213360000007</v>
      </c>
      <c r="J45" s="23">
        <v>45.635953499999999</v>
      </c>
      <c r="K45" s="23">
        <v>80.309524699999997</v>
      </c>
      <c r="L45" s="23">
        <v>33.0889278</v>
      </c>
      <c r="M45" s="23">
        <v>65.917277900000002</v>
      </c>
      <c r="N45" s="25">
        <v>66.682302000000007</v>
      </c>
      <c r="O45" s="23">
        <v>52.103114400000003</v>
      </c>
      <c r="P45" s="27">
        <f>AVERAGE(J45:O45)</f>
        <v>57.289516716666661</v>
      </c>
      <c r="Q45" s="32">
        <f>(D45+E45+F45+G45+H45+J45+L45+M45+N45+O45)/10</f>
        <v>64.264364240000006</v>
      </c>
    </row>
    <row r="46" spans="2:17" ht="12" customHeight="1" x14ac:dyDescent="0.25">
      <c r="B46" s="21" t="s">
        <v>29</v>
      </c>
      <c r="C46" s="22" t="s">
        <v>30</v>
      </c>
      <c r="D46" s="23">
        <v>68.049892400000004</v>
      </c>
      <c r="E46" s="23">
        <v>80.397953299999998</v>
      </c>
      <c r="F46" s="23">
        <v>89.990741999999997</v>
      </c>
      <c r="G46" s="23">
        <v>83.419280999999998</v>
      </c>
      <c r="H46" s="23">
        <v>59.490341299999997</v>
      </c>
      <c r="I46" s="27">
        <f>AVERAGE(D46:H46)</f>
        <v>76.269642000000005</v>
      </c>
      <c r="J46" s="23">
        <v>33.460841500000001</v>
      </c>
      <c r="K46" s="23">
        <v>82.611710500000001</v>
      </c>
      <c r="L46" s="23">
        <v>46.741917000000001</v>
      </c>
      <c r="M46" s="23">
        <v>59.345345299999998</v>
      </c>
      <c r="N46" s="23">
        <v>46.6516047</v>
      </c>
      <c r="O46" s="23">
        <v>66.479164999999995</v>
      </c>
      <c r="P46" s="27">
        <f>AVERAGE(J46:O46)</f>
        <v>55.881763999999997</v>
      </c>
      <c r="Q46" s="32">
        <f>(D46+E46+F46+G46+H46+J46+L46+M46+N46+O46)/10</f>
        <v>63.402708349999997</v>
      </c>
    </row>
    <row r="47" spans="2:17" ht="12" customHeight="1" x14ac:dyDescent="0.25">
      <c r="B47" s="21" t="s">
        <v>46</v>
      </c>
      <c r="C47" s="22" t="s">
        <v>47</v>
      </c>
      <c r="D47" s="23">
        <v>75.995026999999993</v>
      </c>
      <c r="E47" s="23">
        <v>71.752640799999995</v>
      </c>
      <c r="F47" s="23">
        <v>90.476713000000004</v>
      </c>
      <c r="G47" s="23">
        <v>76.792499000000007</v>
      </c>
      <c r="H47" s="23">
        <v>64.781789399999994</v>
      </c>
      <c r="I47" s="27">
        <f>AVERAGE(D47:H47)</f>
        <v>75.959733839999998</v>
      </c>
      <c r="J47" s="23">
        <v>35.980752199999998</v>
      </c>
      <c r="K47" s="23">
        <v>71.352819999999994</v>
      </c>
      <c r="L47" s="23">
        <v>33.715375000000002</v>
      </c>
      <c r="M47" s="23">
        <v>57.996250699999997</v>
      </c>
      <c r="N47" s="23">
        <v>41.3322371</v>
      </c>
      <c r="O47" s="23">
        <v>41.568800799999998</v>
      </c>
      <c r="P47" s="27">
        <f>AVERAGE(J47:O47)</f>
        <v>46.991039300000004</v>
      </c>
      <c r="Q47" s="32">
        <f>(D47+E47+F47+G47+H47+J47+L47+M47+N47+O47)/10</f>
        <v>59.039208499999994</v>
      </c>
    </row>
    <row r="48" spans="2:17" ht="12" customHeight="1" x14ac:dyDescent="0.25">
      <c r="B48" s="7"/>
      <c r="C48" s="8"/>
      <c r="D48" s="18"/>
      <c r="E48" s="18"/>
      <c r="F48" s="18"/>
      <c r="G48" s="18"/>
      <c r="H48" s="18"/>
      <c r="I48" s="19"/>
      <c r="J48" s="18"/>
      <c r="K48" s="34"/>
      <c r="L48" s="18"/>
      <c r="M48" s="18"/>
      <c r="N48" s="18"/>
      <c r="O48" s="18"/>
      <c r="P48" s="35"/>
      <c r="Q48" s="36"/>
    </row>
    <row r="49" spans="2:17" ht="12" customHeight="1" x14ac:dyDescent="0.25">
      <c r="B49" s="21" t="s">
        <v>68</v>
      </c>
      <c r="C49" s="22"/>
      <c r="D49" s="23">
        <f t="shared" ref="D49:Q49" si="0">AVERAGE(D7:D48)</f>
        <v>73.229749621951186</v>
      </c>
      <c r="E49" s="23">
        <f t="shared" si="0"/>
        <v>88.828213534146343</v>
      </c>
      <c r="F49" s="23">
        <f t="shared" si="0"/>
        <v>111.44952075609754</v>
      </c>
      <c r="G49" s="23">
        <f t="shared" si="0"/>
        <v>89.407104341463423</v>
      </c>
      <c r="H49" s="23">
        <f t="shared" si="0"/>
        <v>70.535054024390263</v>
      </c>
      <c r="I49" s="27">
        <f t="shared" si="0"/>
        <v>86.689928455609746</v>
      </c>
      <c r="J49" s="23">
        <f t="shared" si="0"/>
        <v>47.194951382926831</v>
      </c>
      <c r="K49" s="23">
        <f t="shared" si="0"/>
        <v>83.140572539024376</v>
      </c>
      <c r="L49" s="23">
        <f t="shared" si="0"/>
        <v>43.883205995121948</v>
      </c>
      <c r="M49" s="23">
        <f t="shared" si="0"/>
        <v>66.367977214634138</v>
      </c>
      <c r="N49" s="23">
        <f t="shared" si="0"/>
        <v>51.782532019512182</v>
      </c>
      <c r="O49" s="23">
        <f t="shared" si="0"/>
        <v>74.125995690243897</v>
      </c>
      <c r="P49" s="27">
        <f t="shared" si="0"/>
        <v>61.082539140243917</v>
      </c>
      <c r="Q49" s="32">
        <f t="shared" si="0"/>
        <v>71.680430458048789</v>
      </c>
    </row>
    <row r="50" spans="2:17" ht="12" customHeight="1" x14ac:dyDescent="0.25">
      <c r="B50" s="21" t="s">
        <v>69</v>
      </c>
      <c r="C50" s="22"/>
      <c r="D50" s="23">
        <v>9.1</v>
      </c>
      <c r="E50" s="23">
        <v>5.5</v>
      </c>
      <c r="F50" s="23">
        <v>5.8</v>
      </c>
      <c r="G50" s="23">
        <v>9.83</v>
      </c>
      <c r="H50" s="23">
        <v>12.2</v>
      </c>
      <c r="I50" s="27"/>
      <c r="J50" s="23">
        <v>17</v>
      </c>
      <c r="K50" s="23">
        <v>12.17</v>
      </c>
      <c r="L50" s="23">
        <v>19.78</v>
      </c>
      <c r="M50" s="23">
        <v>13.03</v>
      </c>
      <c r="N50" s="23">
        <v>9.6</v>
      </c>
      <c r="O50" s="23">
        <v>10.8</v>
      </c>
      <c r="P50" s="35"/>
      <c r="Q50" s="37"/>
    </row>
    <row r="51" spans="2:17" ht="12" customHeight="1" x14ac:dyDescent="0.25">
      <c r="B51" s="21" t="s">
        <v>70</v>
      </c>
      <c r="C51" s="22"/>
      <c r="D51" s="23">
        <v>11.7</v>
      </c>
      <c r="E51" s="23">
        <v>8.0399999999999991</v>
      </c>
      <c r="F51" s="23">
        <v>10.5</v>
      </c>
      <c r="G51" s="23">
        <v>14.29</v>
      </c>
      <c r="H51" s="23">
        <v>13.98</v>
      </c>
      <c r="I51" s="27"/>
      <c r="J51" s="23">
        <v>13.06</v>
      </c>
      <c r="K51" s="23">
        <v>16.446000000000002</v>
      </c>
      <c r="L51" s="23">
        <v>14.1</v>
      </c>
      <c r="M51" s="23">
        <v>14.05</v>
      </c>
      <c r="N51" s="23">
        <v>10.4</v>
      </c>
      <c r="O51" s="23">
        <v>13</v>
      </c>
      <c r="P51" s="35"/>
      <c r="Q51" s="36"/>
    </row>
    <row r="52" spans="2:17" ht="12" customHeight="1" x14ac:dyDescent="0.25">
      <c r="B52" s="21" t="s">
        <v>71</v>
      </c>
      <c r="C52" s="22"/>
      <c r="D52" s="23">
        <v>61</v>
      </c>
      <c r="E52" s="23">
        <v>70.900000000000006</v>
      </c>
      <c r="F52" s="23">
        <v>78</v>
      </c>
      <c r="G52" s="23">
        <v>53.43</v>
      </c>
      <c r="H52" s="23">
        <v>43.9</v>
      </c>
      <c r="I52" s="27"/>
      <c r="J52" s="23">
        <v>55</v>
      </c>
      <c r="K52" s="23">
        <v>55.15</v>
      </c>
      <c r="L52" s="23">
        <v>55.8</v>
      </c>
      <c r="M52" s="23">
        <v>35</v>
      </c>
      <c r="N52" s="23">
        <v>88</v>
      </c>
      <c r="O52" s="23">
        <v>80.7</v>
      </c>
      <c r="P52" s="35"/>
      <c r="Q52" s="36"/>
    </row>
    <row r="53" spans="2:17" ht="12" customHeight="1" x14ac:dyDescent="0.25">
      <c r="B53" s="38" t="s">
        <v>72</v>
      </c>
      <c r="C53" s="39"/>
      <c r="D53" s="40">
        <v>80</v>
      </c>
      <c r="E53" s="40">
        <v>80</v>
      </c>
      <c r="F53" s="40">
        <v>80</v>
      </c>
      <c r="G53" s="40">
        <v>80</v>
      </c>
      <c r="H53" s="40">
        <v>80</v>
      </c>
      <c r="I53" s="16"/>
      <c r="J53" s="40">
        <v>80</v>
      </c>
      <c r="K53" s="41">
        <v>80</v>
      </c>
      <c r="L53" s="40">
        <v>80</v>
      </c>
      <c r="M53" s="40">
        <v>80</v>
      </c>
      <c r="N53" s="40">
        <v>40</v>
      </c>
      <c r="O53" s="40">
        <v>80</v>
      </c>
      <c r="P53" s="16"/>
      <c r="Q53" s="42"/>
    </row>
  </sheetData>
  <sortState ref="A7:Q47">
    <sortCondition descending="1" ref="Q7:Q47"/>
  </sortState>
  <mergeCells count="1">
    <mergeCell ref="B2:Q2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workbookViewId="0">
      <selection activeCell="B3" sqref="B3"/>
    </sheetView>
  </sheetViews>
  <sheetFormatPr defaultRowHeight="15" x14ac:dyDescent="0.25"/>
  <cols>
    <col min="1" max="1" width="1.42578125" customWidth="1"/>
    <col min="2" max="2" width="13.28515625" customWidth="1"/>
    <col min="3" max="3" width="9.5703125" customWidth="1"/>
    <col min="4" max="17" width="5.28515625" customWidth="1"/>
  </cols>
  <sheetData>
    <row r="1" spans="1:18" ht="6" customHeight="1" x14ac:dyDescent="0.25"/>
    <row r="2" spans="1:18" x14ac:dyDescent="0.25">
      <c r="A2" s="54"/>
      <c r="B2" s="59" t="s">
        <v>114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8" ht="48.75" x14ac:dyDescent="0.25">
      <c r="A3" s="54"/>
      <c r="B3" s="5" t="s">
        <v>1</v>
      </c>
      <c r="C3" s="6" t="s">
        <v>2</v>
      </c>
      <c r="D3" s="43" t="s">
        <v>3</v>
      </c>
      <c r="E3" s="43" t="s">
        <v>4</v>
      </c>
      <c r="F3" s="43" t="s">
        <v>5</v>
      </c>
      <c r="G3" s="43" t="s">
        <v>6</v>
      </c>
      <c r="H3" s="43" t="s">
        <v>6</v>
      </c>
      <c r="I3" s="44" t="s">
        <v>7</v>
      </c>
      <c r="J3" s="43" t="s">
        <v>3</v>
      </c>
      <c r="K3" s="43" t="s">
        <v>73</v>
      </c>
      <c r="L3" s="43" t="s">
        <v>8</v>
      </c>
      <c r="M3" s="43" t="s">
        <v>6</v>
      </c>
      <c r="N3" s="43" t="s">
        <v>9</v>
      </c>
      <c r="O3" s="43" t="s">
        <v>10</v>
      </c>
      <c r="P3" s="44" t="s">
        <v>13</v>
      </c>
      <c r="Q3" s="45" t="s">
        <v>11</v>
      </c>
      <c r="R3" s="56"/>
    </row>
    <row r="4" spans="1:18" ht="11.25" customHeight="1" x14ac:dyDescent="0.25">
      <c r="A4" s="54"/>
      <c r="B4" s="7"/>
      <c r="C4" s="8"/>
      <c r="D4" s="9" t="s">
        <v>7</v>
      </c>
      <c r="E4" s="9" t="s">
        <v>7</v>
      </c>
      <c r="F4" s="9" t="s">
        <v>7</v>
      </c>
      <c r="G4" s="9" t="s">
        <v>7</v>
      </c>
      <c r="H4" s="9" t="s">
        <v>7</v>
      </c>
      <c r="I4" s="10" t="s">
        <v>12</v>
      </c>
      <c r="J4" s="9" t="s">
        <v>13</v>
      </c>
      <c r="K4" s="9" t="s">
        <v>13</v>
      </c>
      <c r="L4" s="9" t="s">
        <v>13</v>
      </c>
      <c r="M4" s="9" t="s">
        <v>13</v>
      </c>
      <c r="N4" s="9" t="s">
        <v>13</v>
      </c>
      <c r="O4" s="9" t="s">
        <v>13</v>
      </c>
      <c r="P4" s="10" t="s">
        <v>12</v>
      </c>
      <c r="Q4" s="11" t="s">
        <v>12</v>
      </c>
    </row>
    <row r="5" spans="1:18" ht="11.25" customHeight="1" x14ac:dyDescent="0.25">
      <c r="A5" s="54"/>
      <c r="B5" s="12"/>
      <c r="C5" s="13"/>
      <c r="D5" s="14" t="s">
        <v>14</v>
      </c>
      <c r="E5" s="14" t="s">
        <v>14</v>
      </c>
      <c r="F5" s="14" t="s">
        <v>14</v>
      </c>
      <c r="G5" s="14" t="s">
        <v>15</v>
      </c>
      <c r="H5" s="14" t="s">
        <v>14</v>
      </c>
      <c r="I5" s="15"/>
      <c r="J5" s="14" t="s">
        <v>14</v>
      </c>
      <c r="K5" s="14" t="s">
        <v>15</v>
      </c>
      <c r="L5" s="14" t="s">
        <v>15</v>
      </c>
      <c r="M5" s="14" t="s">
        <v>15</v>
      </c>
      <c r="N5" s="14" t="s">
        <v>15</v>
      </c>
      <c r="O5" s="14" t="s">
        <v>14</v>
      </c>
      <c r="P5" s="16"/>
      <c r="Q5" s="57"/>
    </row>
    <row r="6" spans="1:18" ht="9.75" customHeight="1" x14ac:dyDescent="0.25">
      <c r="A6" s="54"/>
      <c r="B6" s="7"/>
      <c r="C6" s="8"/>
      <c r="D6" s="18" t="s">
        <v>16</v>
      </c>
      <c r="E6" s="18" t="s">
        <v>16</v>
      </c>
      <c r="F6" s="18" t="s">
        <v>16</v>
      </c>
      <c r="G6" s="18" t="s">
        <v>16</v>
      </c>
      <c r="H6" s="18" t="s">
        <v>16</v>
      </c>
      <c r="I6" s="58" t="s">
        <v>16</v>
      </c>
      <c r="J6" s="18" t="s">
        <v>16</v>
      </c>
      <c r="K6" s="18" t="s">
        <v>16</v>
      </c>
      <c r="L6" s="18" t="s">
        <v>16</v>
      </c>
      <c r="M6" s="18" t="s">
        <v>16</v>
      </c>
      <c r="N6" s="18" t="s">
        <v>16</v>
      </c>
      <c r="O6" s="18" t="s">
        <v>16</v>
      </c>
      <c r="P6" s="19" t="s">
        <v>16</v>
      </c>
      <c r="Q6" s="20" t="s">
        <v>16</v>
      </c>
    </row>
    <row r="7" spans="1:18" ht="10.5" customHeight="1" x14ac:dyDescent="0.25">
      <c r="A7" s="55"/>
      <c r="B7" s="21" t="s">
        <v>36</v>
      </c>
      <c r="C7" s="22" t="s">
        <v>135</v>
      </c>
      <c r="D7" s="25">
        <v>91.943654600000002</v>
      </c>
      <c r="E7" s="23">
        <v>95.738825000000006</v>
      </c>
      <c r="F7" s="25">
        <v>117.468248</v>
      </c>
      <c r="G7" s="23">
        <v>90.321110700000006</v>
      </c>
      <c r="H7" s="25">
        <v>87.533111000000005</v>
      </c>
      <c r="I7" s="24">
        <v>96.600989860000013</v>
      </c>
      <c r="J7" s="23">
        <v>53.100795599999998</v>
      </c>
      <c r="K7" s="23">
        <v>86.913714600000006</v>
      </c>
      <c r="L7" s="23">
        <v>50.538910700000002</v>
      </c>
      <c r="M7" s="23">
        <v>49.302895900000003</v>
      </c>
      <c r="N7" s="25">
        <v>67.606184200000001</v>
      </c>
      <c r="O7" s="23">
        <v>79.551716299999995</v>
      </c>
      <c r="P7" s="24">
        <v>64.502369550000012</v>
      </c>
      <c r="Q7" s="26">
        <v>79.092651509090913</v>
      </c>
    </row>
    <row r="8" spans="1:18" ht="10.5" customHeight="1" x14ac:dyDescent="0.25">
      <c r="A8" s="55"/>
      <c r="B8" s="21" t="s">
        <v>63</v>
      </c>
      <c r="C8" s="22" t="s">
        <v>156</v>
      </c>
      <c r="D8" s="23">
        <v>85.645656700000004</v>
      </c>
      <c r="E8" s="23">
        <v>96.777529999999999</v>
      </c>
      <c r="F8" s="25">
        <v>117.675106</v>
      </c>
      <c r="G8" s="25">
        <v>93.786502900000002</v>
      </c>
      <c r="H8" s="25">
        <v>87.924939199999997</v>
      </c>
      <c r="I8" s="24">
        <v>96.361946959999997</v>
      </c>
      <c r="J8" s="23">
        <v>56.018755800000001</v>
      </c>
      <c r="K8" s="23">
        <v>83.398041399999997</v>
      </c>
      <c r="L8" s="23">
        <v>53.1723493</v>
      </c>
      <c r="M8" s="23">
        <v>46.5955443</v>
      </c>
      <c r="N8" s="25">
        <v>60.920540299999999</v>
      </c>
      <c r="O8" s="23">
        <v>77.714775000000003</v>
      </c>
      <c r="P8" s="27">
        <v>62.970001016666664</v>
      </c>
      <c r="Q8" s="26">
        <v>78.148158263636361</v>
      </c>
    </row>
    <row r="9" spans="1:18" ht="10.5" customHeight="1" x14ac:dyDescent="0.25">
      <c r="A9" s="55"/>
      <c r="B9" s="21" t="s">
        <v>46</v>
      </c>
      <c r="C9" s="22" t="s">
        <v>149</v>
      </c>
      <c r="D9" s="23">
        <v>84.7705938</v>
      </c>
      <c r="E9" s="23">
        <v>95.301480999999995</v>
      </c>
      <c r="F9" s="23">
        <v>113.20593</v>
      </c>
      <c r="G9" s="25">
        <v>93.591453900000005</v>
      </c>
      <c r="H9" s="23">
        <v>81.301990099999998</v>
      </c>
      <c r="I9" s="27">
        <v>93.634289760000001</v>
      </c>
      <c r="J9" s="23">
        <v>46.987768699999997</v>
      </c>
      <c r="K9" s="25">
        <v>87.460444699999996</v>
      </c>
      <c r="L9" s="25">
        <v>57.667650000000002</v>
      </c>
      <c r="M9" s="23">
        <v>54.911515999999999</v>
      </c>
      <c r="N9" s="23">
        <v>58.760307500000003</v>
      </c>
      <c r="O9" s="23">
        <v>75.568909000000005</v>
      </c>
      <c r="P9" s="24">
        <v>63.559432649999998</v>
      </c>
      <c r="Q9" s="26">
        <v>77.229822245454542</v>
      </c>
    </row>
    <row r="10" spans="1:18" ht="10.5" customHeight="1" x14ac:dyDescent="0.25">
      <c r="A10" s="55"/>
      <c r="B10" s="21" t="s">
        <v>20</v>
      </c>
      <c r="C10" s="22" t="s">
        <v>121</v>
      </c>
      <c r="D10" s="25">
        <v>88.057291000000006</v>
      </c>
      <c r="E10" s="23">
        <v>95.186946000000006</v>
      </c>
      <c r="F10" s="23">
        <v>103.00126</v>
      </c>
      <c r="G10" s="23">
        <v>86.979600000000005</v>
      </c>
      <c r="H10" s="23">
        <v>81.275790499999999</v>
      </c>
      <c r="I10" s="27">
        <v>90.900177499999998</v>
      </c>
      <c r="J10" s="23">
        <v>56.724776300000002</v>
      </c>
      <c r="K10" s="25">
        <v>96.286559199999999</v>
      </c>
      <c r="L10" s="23">
        <v>46.474175500000001</v>
      </c>
      <c r="M10" s="23">
        <v>58.660719399999998</v>
      </c>
      <c r="N10" s="23">
        <v>54.4962953</v>
      </c>
      <c r="O10" s="23">
        <v>80.433081700000002</v>
      </c>
      <c r="P10" s="24">
        <v>65.512601233333328</v>
      </c>
      <c r="Q10" s="26">
        <v>77.052408627272726</v>
      </c>
    </row>
    <row r="11" spans="1:18" ht="10.5" customHeight="1" x14ac:dyDescent="0.25">
      <c r="A11" s="55"/>
      <c r="B11" s="21" t="s">
        <v>57</v>
      </c>
      <c r="C11" s="22" t="s">
        <v>153</v>
      </c>
      <c r="D11" s="23">
        <v>78.299430299999997</v>
      </c>
      <c r="E11" s="23">
        <v>93.858884000000003</v>
      </c>
      <c r="F11" s="23">
        <v>114.13872600000001</v>
      </c>
      <c r="G11" s="23">
        <v>85.560372999999998</v>
      </c>
      <c r="H11" s="23">
        <v>81.2673463</v>
      </c>
      <c r="I11" s="27">
        <v>90.624951919999987</v>
      </c>
      <c r="J11" s="23">
        <v>52.468970499999998</v>
      </c>
      <c r="K11" s="23">
        <v>83.322742399999996</v>
      </c>
      <c r="L11" s="23">
        <v>52.473229799999999</v>
      </c>
      <c r="M11" s="25">
        <v>62.095346200000002</v>
      </c>
      <c r="N11" s="23">
        <v>55.888732599999997</v>
      </c>
      <c r="O11" s="23">
        <v>78.475924300000003</v>
      </c>
      <c r="P11" s="24">
        <v>64.120824299999995</v>
      </c>
      <c r="Q11" s="26">
        <v>76.168155036363629</v>
      </c>
    </row>
    <row r="12" spans="1:18" ht="10.5" customHeight="1" x14ac:dyDescent="0.25">
      <c r="A12" s="55"/>
      <c r="B12" s="21" t="s">
        <v>79</v>
      </c>
      <c r="C12" s="22" t="s">
        <v>142</v>
      </c>
      <c r="D12" s="23">
        <v>86.285795399999998</v>
      </c>
      <c r="E12" s="23">
        <v>89.492197000000004</v>
      </c>
      <c r="F12" s="23">
        <v>114.53943200000001</v>
      </c>
      <c r="G12" s="23">
        <v>88.533277999999996</v>
      </c>
      <c r="H12" s="23">
        <v>83.526922099999993</v>
      </c>
      <c r="I12" s="27">
        <v>92.475524900000011</v>
      </c>
      <c r="J12" s="23">
        <v>55.612770900000001</v>
      </c>
      <c r="K12" s="23">
        <v>78.393225400000006</v>
      </c>
      <c r="L12" s="23">
        <v>48.282851399999998</v>
      </c>
      <c r="M12" s="23">
        <v>51.9029442</v>
      </c>
      <c r="N12" s="23">
        <v>55.431608799999999</v>
      </c>
      <c r="O12" s="25">
        <v>83.500819699999994</v>
      </c>
      <c r="P12" s="27">
        <v>62.187370066666666</v>
      </c>
      <c r="Q12" s="32">
        <v>75.954713172727281</v>
      </c>
    </row>
    <row r="13" spans="1:18" ht="10.5" customHeight="1" x14ac:dyDescent="0.25">
      <c r="A13" s="55"/>
      <c r="B13" s="28" t="s">
        <v>65</v>
      </c>
      <c r="C13" s="29" t="s">
        <v>165</v>
      </c>
      <c r="D13" s="25">
        <v>94.543342999999993</v>
      </c>
      <c r="E13" s="30">
        <v>95.983930000000001</v>
      </c>
      <c r="F13" s="25">
        <v>114.646815</v>
      </c>
      <c r="G13" s="30">
        <v>88.179638499999996</v>
      </c>
      <c r="H13" s="30">
        <v>78.867004499999993</v>
      </c>
      <c r="I13" s="24">
        <v>94.444146200000006</v>
      </c>
      <c r="J13" s="30">
        <v>56.044273699999998</v>
      </c>
      <c r="K13" s="30">
        <v>82.7399123</v>
      </c>
      <c r="L13" s="30">
        <v>43.483187700000002</v>
      </c>
      <c r="M13" s="30">
        <v>48.979149499999998</v>
      </c>
      <c r="N13" s="25">
        <v>62.0483878</v>
      </c>
      <c r="O13" s="30">
        <v>69.496169499999993</v>
      </c>
      <c r="P13" s="31">
        <v>60.465180083333337</v>
      </c>
      <c r="Q13" s="33">
        <v>75.910164681818173</v>
      </c>
    </row>
    <row r="14" spans="1:18" ht="10.5" customHeight="1" x14ac:dyDescent="0.25">
      <c r="A14" s="55"/>
      <c r="B14" s="21" t="s">
        <v>79</v>
      </c>
      <c r="C14" s="22" t="s">
        <v>143</v>
      </c>
      <c r="D14" s="23">
        <v>82.803074699999996</v>
      </c>
      <c r="E14" s="25">
        <v>101.56598099999999</v>
      </c>
      <c r="F14" s="23">
        <v>111.575622</v>
      </c>
      <c r="G14" s="23">
        <v>92.662001700000005</v>
      </c>
      <c r="H14" s="23">
        <v>84.496366199999997</v>
      </c>
      <c r="I14" s="24">
        <v>94.620609120000012</v>
      </c>
      <c r="J14" s="23">
        <v>47.2564663</v>
      </c>
      <c r="K14" s="23">
        <v>78.125457499999996</v>
      </c>
      <c r="L14" s="23">
        <v>44.6704808</v>
      </c>
      <c r="M14" s="23">
        <v>53.709687799999998</v>
      </c>
      <c r="N14" s="23">
        <v>48.129155500000003</v>
      </c>
      <c r="O14" s="25">
        <v>86.601785399999997</v>
      </c>
      <c r="P14" s="27">
        <v>59.748838883333327</v>
      </c>
      <c r="Q14" s="32">
        <v>75.599643536363644</v>
      </c>
    </row>
    <row r="15" spans="1:18" ht="10.5" customHeight="1" x14ac:dyDescent="0.25">
      <c r="A15" s="55"/>
      <c r="B15" s="21" t="s">
        <v>63</v>
      </c>
      <c r="C15" s="22" t="s">
        <v>160</v>
      </c>
      <c r="D15" s="23">
        <v>82.650416500000006</v>
      </c>
      <c r="E15" s="25">
        <v>98.765699999999995</v>
      </c>
      <c r="F15" s="23">
        <v>110.92419200000001</v>
      </c>
      <c r="G15" s="25">
        <v>99.151386000000002</v>
      </c>
      <c r="H15" s="23">
        <v>83.731972900000002</v>
      </c>
      <c r="I15" s="24">
        <v>95.044733480000005</v>
      </c>
      <c r="J15" s="25">
        <v>57.7394569</v>
      </c>
      <c r="K15" s="23">
        <v>76.934385199999994</v>
      </c>
      <c r="L15" s="23">
        <v>49.4983608</v>
      </c>
      <c r="M15" s="23">
        <v>49.518760899999997</v>
      </c>
      <c r="N15" s="23">
        <v>39.006022299999998</v>
      </c>
      <c r="O15" s="23">
        <v>78.541158999999993</v>
      </c>
      <c r="P15" s="27">
        <v>58.53969085</v>
      </c>
      <c r="Q15" s="32">
        <v>75.13289204545454</v>
      </c>
    </row>
    <row r="16" spans="1:18" ht="10.5" customHeight="1" x14ac:dyDescent="0.25">
      <c r="A16" s="55"/>
      <c r="B16" s="21" t="s">
        <v>43</v>
      </c>
      <c r="C16" s="22" t="s">
        <v>145</v>
      </c>
      <c r="D16" s="23">
        <v>86.904919000000007</v>
      </c>
      <c r="E16" s="23">
        <v>95.633582000000004</v>
      </c>
      <c r="F16" s="23">
        <v>96.603881000000001</v>
      </c>
      <c r="G16" s="23">
        <v>85.948253500000007</v>
      </c>
      <c r="H16" s="23">
        <v>77.4561834</v>
      </c>
      <c r="I16" s="27">
        <v>88.509363780000001</v>
      </c>
      <c r="J16" s="25">
        <v>59.584765599999997</v>
      </c>
      <c r="K16" s="25">
        <v>88.766888100000003</v>
      </c>
      <c r="L16" s="23">
        <v>52.085332700000002</v>
      </c>
      <c r="M16" s="23">
        <v>55.307968099999997</v>
      </c>
      <c r="N16" s="23">
        <v>40.950286200000001</v>
      </c>
      <c r="O16" s="25">
        <v>85.047192600000002</v>
      </c>
      <c r="P16" s="24">
        <v>63.623738883333338</v>
      </c>
      <c r="Q16" s="32">
        <v>74.935386563636371</v>
      </c>
    </row>
    <row r="17" spans="1:17" ht="10.5" customHeight="1" x14ac:dyDescent="0.25">
      <c r="A17" s="55"/>
      <c r="B17" s="21" t="s">
        <v>33</v>
      </c>
      <c r="C17" s="22" t="s">
        <v>134</v>
      </c>
      <c r="D17" s="23">
        <v>87.199262000000004</v>
      </c>
      <c r="E17" s="23">
        <v>91.900206999999995</v>
      </c>
      <c r="F17" s="23">
        <v>109.60533100000001</v>
      </c>
      <c r="G17" s="23">
        <v>83.878232800000006</v>
      </c>
      <c r="H17" s="23">
        <v>78.247010299999999</v>
      </c>
      <c r="I17" s="27">
        <v>90.166008619999985</v>
      </c>
      <c r="J17" s="23">
        <v>56.1280383</v>
      </c>
      <c r="K17" s="23">
        <v>81.313702599999999</v>
      </c>
      <c r="L17" s="23">
        <v>48.298822800000003</v>
      </c>
      <c r="M17" s="23">
        <v>58.177249600000003</v>
      </c>
      <c r="N17" s="23">
        <v>52.679463699999999</v>
      </c>
      <c r="O17" s="23">
        <v>70.190375900000006</v>
      </c>
      <c r="P17" s="27">
        <v>61.131275483333333</v>
      </c>
      <c r="Q17" s="32">
        <v>74.328881454545467</v>
      </c>
    </row>
    <row r="18" spans="1:17" ht="10.5" customHeight="1" x14ac:dyDescent="0.25">
      <c r="A18" s="55"/>
      <c r="B18" s="21" t="s">
        <v>36</v>
      </c>
      <c r="C18" s="22" t="s">
        <v>138</v>
      </c>
      <c r="D18" s="23">
        <v>82.206280399999997</v>
      </c>
      <c r="E18" s="23">
        <v>96.595338999999996</v>
      </c>
      <c r="F18" s="23">
        <v>106.43242600000001</v>
      </c>
      <c r="G18" s="23">
        <v>87.684189500000002</v>
      </c>
      <c r="H18" s="23">
        <v>83.277237099999994</v>
      </c>
      <c r="I18" s="27">
        <v>91.239094399999999</v>
      </c>
      <c r="J18" s="23">
        <v>44.0792115</v>
      </c>
      <c r="K18" s="23">
        <v>85.0652841</v>
      </c>
      <c r="L18" s="23">
        <v>50.030192900000003</v>
      </c>
      <c r="M18" s="23">
        <v>57.125680099999997</v>
      </c>
      <c r="N18" s="23">
        <v>45.888779499999998</v>
      </c>
      <c r="O18" s="23">
        <v>74.920980200000002</v>
      </c>
      <c r="P18" s="27">
        <v>59.518354716666671</v>
      </c>
      <c r="Q18" s="32">
        <v>73.936872754545448</v>
      </c>
    </row>
    <row r="19" spans="1:17" ht="10.5" customHeight="1" x14ac:dyDescent="0.25">
      <c r="A19" s="55"/>
      <c r="B19" s="21" t="s">
        <v>79</v>
      </c>
      <c r="C19" s="22" t="s">
        <v>144</v>
      </c>
      <c r="D19" s="23">
        <v>82.043990899999997</v>
      </c>
      <c r="E19" s="23">
        <v>90.209700999999995</v>
      </c>
      <c r="F19" s="25">
        <v>120.83349</v>
      </c>
      <c r="G19" s="23">
        <v>83.770038900000003</v>
      </c>
      <c r="H19" s="23">
        <v>81.790775100000005</v>
      </c>
      <c r="I19" s="27">
        <v>91.729599179999994</v>
      </c>
      <c r="J19" s="23">
        <v>52.560868200000002</v>
      </c>
      <c r="K19" s="23">
        <v>75.865120000000005</v>
      </c>
      <c r="L19" s="23">
        <v>44.834457499999999</v>
      </c>
      <c r="M19" s="23">
        <v>53.086345700000003</v>
      </c>
      <c r="N19" s="23">
        <v>48.140433700000003</v>
      </c>
      <c r="O19" s="23">
        <v>79.885807299999996</v>
      </c>
      <c r="P19" s="27">
        <v>59.062172066666669</v>
      </c>
      <c r="Q19" s="32">
        <v>73.91100257272727</v>
      </c>
    </row>
    <row r="20" spans="1:17" ht="10.5" customHeight="1" x14ac:dyDescent="0.25">
      <c r="A20" s="55"/>
      <c r="B20" s="21" t="s">
        <v>52</v>
      </c>
      <c r="C20" s="22" t="s">
        <v>151</v>
      </c>
      <c r="D20" s="23">
        <v>81.9680599</v>
      </c>
      <c r="E20" s="23">
        <v>91.851423999999994</v>
      </c>
      <c r="F20" s="23">
        <v>112.758993</v>
      </c>
      <c r="G20" s="23">
        <v>79.729037399999996</v>
      </c>
      <c r="H20" s="23">
        <v>82.150077199999998</v>
      </c>
      <c r="I20" s="27">
        <v>89.691518299999998</v>
      </c>
      <c r="J20" s="23">
        <v>44.451121999999998</v>
      </c>
      <c r="K20" s="23">
        <v>73.835131500000003</v>
      </c>
      <c r="L20" s="23">
        <v>51.598618000000002</v>
      </c>
      <c r="M20" s="23">
        <v>58.909342100000003</v>
      </c>
      <c r="N20" s="23">
        <v>54.436124200000002</v>
      </c>
      <c r="O20" s="23">
        <v>80.213964799999999</v>
      </c>
      <c r="P20" s="27">
        <v>60.574050433333333</v>
      </c>
      <c r="Q20" s="32">
        <v>73.809263099999995</v>
      </c>
    </row>
    <row r="21" spans="1:17" ht="10.5" customHeight="1" x14ac:dyDescent="0.25">
      <c r="A21" s="55"/>
      <c r="B21" s="21" t="s">
        <v>20</v>
      </c>
      <c r="C21" s="22" t="s">
        <v>122</v>
      </c>
      <c r="D21" s="23">
        <v>82.941915199999997</v>
      </c>
      <c r="E21" s="23">
        <v>92.642499999999998</v>
      </c>
      <c r="F21" s="23">
        <v>107.802611</v>
      </c>
      <c r="G21" s="23">
        <v>85.647868900000006</v>
      </c>
      <c r="H21" s="23">
        <v>76.876334600000007</v>
      </c>
      <c r="I21" s="27">
        <v>89.182245940000001</v>
      </c>
      <c r="J21" s="23">
        <v>50.792305900000002</v>
      </c>
      <c r="K21" s="23">
        <v>83.681894</v>
      </c>
      <c r="L21" s="23">
        <v>51.092912300000002</v>
      </c>
      <c r="M21" s="23">
        <v>53.231832500000003</v>
      </c>
      <c r="N21" s="23">
        <v>51.429862700000001</v>
      </c>
      <c r="O21" s="23">
        <v>75.005561200000002</v>
      </c>
      <c r="P21" s="27">
        <v>60.872394766666666</v>
      </c>
      <c r="Q21" s="32">
        <v>73.740508936363639</v>
      </c>
    </row>
    <row r="22" spans="1:17" ht="10.5" customHeight="1" x14ac:dyDescent="0.25">
      <c r="A22" s="55"/>
      <c r="B22" s="21" t="s">
        <v>17</v>
      </c>
      <c r="C22" s="22" t="s">
        <v>116</v>
      </c>
      <c r="D22" s="23">
        <v>86.961100599999995</v>
      </c>
      <c r="E22" s="25">
        <v>98.526422999999994</v>
      </c>
      <c r="F22" s="23">
        <v>110.63051299999999</v>
      </c>
      <c r="G22" s="23">
        <v>79.564976000000001</v>
      </c>
      <c r="H22" s="23">
        <v>84.754150100000004</v>
      </c>
      <c r="I22" s="27">
        <v>92.087432539999995</v>
      </c>
      <c r="J22" s="23">
        <v>52.017301400000001</v>
      </c>
      <c r="K22" s="23">
        <v>78.868424599999997</v>
      </c>
      <c r="L22" s="23">
        <v>45.292642200000003</v>
      </c>
      <c r="M22" s="23">
        <v>47.635469200000003</v>
      </c>
      <c r="N22" s="23">
        <v>53.330691399999999</v>
      </c>
      <c r="O22" s="23">
        <v>72.706379999999996</v>
      </c>
      <c r="P22" s="27">
        <v>58.308484799999995</v>
      </c>
      <c r="Q22" s="32">
        <v>73.662551954545449</v>
      </c>
    </row>
    <row r="23" spans="1:17" ht="10.5" customHeight="1" x14ac:dyDescent="0.25">
      <c r="A23" s="55"/>
      <c r="B23" s="21" t="s">
        <v>55</v>
      </c>
      <c r="C23" s="22" t="s">
        <v>152</v>
      </c>
      <c r="D23" s="23">
        <v>87.7850167</v>
      </c>
      <c r="E23" s="23">
        <v>93.805477999999994</v>
      </c>
      <c r="F23" s="23">
        <v>110.91768500000001</v>
      </c>
      <c r="G23" s="23">
        <v>81.0627827</v>
      </c>
      <c r="H23" s="23">
        <v>81.764003799999998</v>
      </c>
      <c r="I23" s="27">
        <v>91.066993240000016</v>
      </c>
      <c r="J23" s="25">
        <v>60.147126999999998</v>
      </c>
      <c r="K23" s="23">
        <v>75.845293699999999</v>
      </c>
      <c r="L23" s="23">
        <v>42.9009888</v>
      </c>
      <c r="M23" s="23">
        <v>52.754634600000003</v>
      </c>
      <c r="N23" s="23">
        <v>44.871730399999997</v>
      </c>
      <c r="O23" s="23">
        <v>75.448904600000006</v>
      </c>
      <c r="P23" s="27">
        <v>58.661446516666665</v>
      </c>
      <c r="Q23" s="32">
        <v>73.391240481818187</v>
      </c>
    </row>
    <row r="24" spans="1:17" ht="10.5" customHeight="1" x14ac:dyDescent="0.25">
      <c r="A24" s="55"/>
      <c r="B24" s="21" t="s">
        <v>29</v>
      </c>
      <c r="C24" s="22" t="s">
        <v>125</v>
      </c>
      <c r="D24" s="23">
        <v>79.492619000000005</v>
      </c>
      <c r="E24" s="23">
        <v>93.507300999999998</v>
      </c>
      <c r="F24" s="23">
        <v>97.491936999999993</v>
      </c>
      <c r="G24" s="23">
        <v>88.398980399999999</v>
      </c>
      <c r="H24" s="23">
        <v>85.335168999999993</v>
      </c>
      <c r="I24" s="27">
        <v>88.845201279999998</v>
      </c>
      <c r="J24" s="23">
        <v>45.916394699999998</v>
      </c>
      <c r="K24" s="23">
        <v>77.806914500000005</v>
      </c>
      <c r="L24" s="23">
        <v>54.973228499999998</v>
      </c>
      <c r="M24" s="25">
        <v>62.0614323</v>
      </c>
      <c r="N24" s="23">
        <v>48.310603999999998</v>
      </c>
      <c r="O24" s="23">
        <v>72.897518599999998</v>
      </c>
      <c r="P24" s="27">
        <v>60.327682100000004</v>
      </c>
      <c r="Q24" s="32">
        <v>73.290190818181827</v>
      </c>
    </row>
    <row r="25" spans="1:17" ht="10.5" customHeight="1" x14ac:dyDescent="0.25">
      <c r="A25" s="55"/>
      <c r="B25" s="21" t="s">
        <v>161</v>
      </c>
      <c r="C25" s="22" t="s">
        <v>162</v>
      </c>
      <c r="D25" s="23">
        <v>81.051808300000005</v>
      </c>
      <c r="E25" s="23">
        <v>90.465843000000007</v>
      </c>
      <c r="F25" s="23">
        <v>101.602659</v>
      </c>
      <c r="G25" s="23">
        <v>91.489662899999999</v>
      </c>
      <c r="H25" s="23">
        <v>80.863524999999996</v>
      </c>
      <c r="I25" s="27">
        <v>89.094699640000002</v>
      </c>
      <c r="J25" s="23">
        <v>50.764887000000002</v>
      </c>
      <c r="K25" s="23">
        <v>84.994837799999999</v>
      </c>
      <c r="L25" s="23">
        <v>43.375507599999999</v>
      </c>
      <c r="M25" s="23">
        <v>56.747027600000003</v>
      </c>
      <c r="N25" s="23">
        <v>50.744976100000002</v>
      </c>
      <c r="O25" s="23">
        <v>71.285793900000002</v>
      </c>
      <c r="P25" s="27">
        <v>59.652171666666668</v>
      </c>
      <c r="Q25" s="32">
        <v>73.035138927272726</v>
      </c>
    </row>
    <row r="26" spans="1:17" ht="10.5" customHeight="1" x14ac:dyDescent="0.25">
      <c r="A26" s="55"/>
      <c r="B26" s="21" t="s">
        <v>36</v>
      </c>
      <c r="C26" s="22" t="s">
        <v>137</v>
      </c>
      <c r="D26" s="25">
        <v>90.385863000000001</v>
      </c>
      <c r="E26" s="23">
        <v>86.495266999999998</v>
      </c>
      <c r="F26" s="23">
        <v>100.01591000000001</v>
      </c>
      <c r="G26" s="23">
        <v>80.146052400000002</v>
      </c>
      <c r="H26" s="23">
        <v>73.382586700000004</v>
      </c>
      <c r="I26" s="27">
        <v>86.085135819999991</v>
      </c>
      <c r="J26" s="23">
        <v>46.346725900000003</v>
      </c>
      <c r="K26" s="25">
        <v>87.599742599999999</v>
      </c>
      <c r="L26" s="23">
        <v>49.034590299999998</v>
      </c>
      <c r="M26" s="23">
        <v>56.828600799999997</v>
      </c>
      <c r="N26" s="23">
        <v>60.815369699999998</v>
      </c>
      <c r="O26" s="23">
        <v>72.0561194</v>
      </c>
      <c r="P26" s="27">
        <v>62.113524783333332</v>
      </c>
      <c r="Q26" s="32">
        <v>73.009711618181825</v>
      </c>
    </row>
    <row r="27" spans="1:17" ht="10.5" customHeight="1" x14ac:dyDescent="0.25">
      <c r="A27" s="55"/>
      <c r="B27" s="21" t="s">
        <v>63</v>
      </c>
      <c r="C27" s="22" t="s">
        <v>159</v>
      </c>
      <c r="D27" s="23">
        <v>67.468852400000003</v>
      </c>
      <c r="E27" s="23">
        <v>96.216025000000002</v>
      </c>
      <c r="F27" s="23">
        <v>107.26201</v>
      </c>
      <c r="G27" s="23">
        <v>78.5433053</v>
      </c>
      <c r="H27" s="23">
        <v>79.267000699999997</v>
      </c>
      <c r="I27" s="27">
        <v>85.751438680000007</v>
      </c>
      <c r="J27" s="23">
        <v>43.062138599999997</v>
      </c>
      <c r="K27" s="23">
        <v>72.616647799999996</v>
      </c>
      <c r="L27" s="25">
        <v>59.586693099999998</v>
      </c>
      <c r="M27" s="23">
        <v>55.876022499999998</v>
      </c>
      <c r="N27" s="25">
        <v>65.652937499999993</v>
      </c>
      <c r="O27" s="23">
        <v>73.434970500000006</v>
      </c>
      <c r="P27" s="27">
        <v>61.704901666666672</v>
      </c>
      <c r="Q27" s="32">
        <v>72.635145763636373</v>
      </c>
    </row>
    <row r="28" spans="1:17" ht="10.5" customHeight="1" x14ac:dyDescent="0.25">
      <c r="A28" s="55"/>
      <c r="B28" s="21" t="s">
        <v>24</v>
      </c>
      <c r="C28" s="22" t="s">
        <v>123</v>
      </c>
      <c r="D28" s="23">
        <v>81.757293899999993</v>
      </c>
      <c r="E28" s="25">
        <v>98.194648000000001</v>
      </c>
      <c r="F28" s="23">
        <v>98.902354000000003</v>
      </c>
      <c r="G28" s="25">
        <v>94.494886699999995</v>
      </c>
      <c r="H28" s="23">
        <v>81.738088000000005</v>
      </c>
      <c r="I28" s="27">
        <v>91.017454119999996</v>
      </c>
      <c r="J28" s="23">
        <v>49.265661100000003</v>
      </c>
      <c r="K28" s="23">
        <v>76.877257099999994</v>
      </c>
      <c r="L28" s="23">
        <v>46.429110999999999</v>
      </c>
      <c r="M28" s="23">
        <v>49.216599799999997</v>
      </c>
      <c r="N28" s="23">
        <v>51.770430099999999</v>
      </c>
      <c r="O28" s="23">
        <v>70.327379699999995</v>
      </c>
      <c r="P28" s="27">
        <v>57.314406466666668</v>
      </c>
      <c r="Q28" s="32">
        <v>72.633973581818182</v>
      </c>
    </row>
    <row r="29" spans="1:17" ht="10.5" customHeight="1" x14ac:dyDescent="0.25">
      <c r="A29" s="55"/>
      <c r="B29" s="21" t="s">
        <v>46</v>
      </c>
      <c r="C29" s="22" t="s">
        <v>146</v>
      </c>
      <c r="D29" s="23">
        <v>83.005238500000004</v>
      </c>
      <c r="E29" s="23">
        <v>94.635430999999997</v>
      </c>
      <c r="F29" s="23">
        <v>95.674217999999996</v>
      </c>
      <c r="G29" s="23">
        <v>86.3754469</v>
      </c>
      <c r="H29" s="23">
        <v>77.508966299999997</v>
      </c>
      <c r="I29" s="27">
        <v>87.439860139999993</v>
      </c>
      <c r="J29" s="23">
        <v>51.033558200000002</v>
      </c>
      <c r="K29" s="23">
        <v>76.442916100000005</v>
      </c>
      <c r="L29" s="23">
        <v>52.240412900000003</v>
      </c>
      <c r="M29" s="25">
        <v>60.980497999999997</v>
      </c>
      <c r="N29" s="23">
        <v>44.277885400000002</v>
      </c>
      <c r="O29" s="23">
        <v>74.319582400000002</v>
      </c>
      <c r="P29" s="27">
        <v>59.882475499999998</v>
      </c>
      <c r="Q29" s="32">
        <v>72.408559427272721</v>
      </c>
    </row>
    <row r="30" spans="1:17" ht="10.5" customHeight="1" x14ac:dyDescent="0.25">
      <c r="A30" s="55"/>
      <c r="B30" s="21" t="s">
        <v>46</v>
      </c>
      <c r="C30" s="22" t="s">
        <v>147</v>
      </c>
      <c r="D30" s="23">
        <v>85.640263899999994</v>
      </c>
      <c r="E30" s="23">
        <v>93.211269000000001</v>
      </c>
      <c r="F30" s="23">
        <v>107.976057</v>
      </c>
      <c r="G30" s="23">
        <v>72.923918499999999</v>
      </c>
      <c r="H30" s="23">
        <v>78.244919400000001</v>
      </c>
      <c r="I30" s="27">
        <v>87.599285560000013</v>
      </c>
      <c r="J30" s="23">
        <v>42.767057600000001</v>
      </c>
      <c r="K30" s="23">
        <v>77.969867100000002</v>
      </c>
      <c r="L30" s="23">
        <v>51.1217975</v>
      </c>
      <c r="M30" s="23">
        <v>57.252335899999999</v>
      </c>
      <c r="N30" s="23">
        <v>60.556600400000001</v>
      </c>
      <c r="O30" s="23">
        <v>68.737442700000003</v>
      </c>
      <c r="P30" s="27">
        <v>59.734183533333329</v>
      </c>
      <c r="Q30" s="32">
        <v>72.400138999999996</v>
      </c>
    </row>
    <row r="31" spans="1:17" ht="10.5" customHeight="1" x14ac:dyDescent="0.25">
      <c r="A31" s="55"/>
      <c r="B31" s="21" t="s">
        <v>36</v>
      </c>
      <c r="C31" s="22" t="s">
        <v>139</v>
      </c>
      <c r="D31" s="23">
        <v>83.455369000000005</v>
      </c>
      <c r="E31" s="23">
        <v>87.563879</v>
      </c>
      <c r="F31" s="23">
        <v>106.12448000000001</v>
      </c>
      <c r="G31" s="23">
        <v>67.858760200000006</v>
      </c>
      <c r="H31" s="23">
        <v>80.496745500000003</v>
      </c>
      <c r="I31" s="27">
        <v>85.099846740000004</v>
      </c>
      <c r="J31" s="23">
        <v>49.461327300000001</v>
      </c>
      <c r="K31" s="23">
        <v>87.152434700000001</v>
      </c>
      <c r="L31" s="23">
        <v>47.255419500000002</v>
      </c>
      <c r="M31" s="23">
        <v>59.776092900000002</v>
      </c>
      <c r="N31" s="23">
        <v>52.408418699999999</v>
      </c>
      <c r="O31" s="23">
        <v>74.798749799999996</v>
      </c>
      <c r="P31" s="27">
        <v>61.808740483333338</v>
      </c>
      <c r="Q31" s="32">
        <v>72.395606963636354</v>
      </c>
    </row>
    <row r="32" spans="1:17" ht="10.5" customHeight="1" x14ac:dyDescent="0.25">
      <c r="A32" s="55"/>
      <c r="B32" s="21" t="s">
        <v>17</v>
      </c>
      <c r="C32" s="22" t="s">
        <v>115</v>
      </c>
      <c r="D32" s="23">
        <v>78.879361099999997</v>
      </c>
      <c r="E32" s="23">
        <v>95.199246000000002</v>
      </c>
      <c r="F32" s="23">
        <v>102.27445299999999</v>
      </c>
      <c r="G32" s="23">
        <v>92.687668000000002</v>
      </c>
      <c r="H32" s="25">
        <v>87.227900000000005</v>
      </c>
      <c r="I32" s="27">
        <v>91.253725619999997</v>
      </c>
      <c r="J32" s="23">
        <v>42.890622100000002</v>
      </c>
      <c r="K32" s="23">
        <v>70.311158899999995</v>
      </c>
      <c r="L32" s="23">
        <v>52.6445346</v>
      </c>
      <c r="M32" s="23">
        <v>53.808029099999999</v>
      </c>
      <c r="N32" s="23">
        <v>40.603960700000002</v>
      </c>
      <c r="O32" s="23">
        <v>77.712496000000002</v>
      </c>
      <c r="P32" s="27">
        <v>56.328466899999995</v>
      </c>
      <c r="Q32" s="32">
        <v>72.203584500000005</v>
      </c>
    </row>
    <row r="33" spans="1:17" ht="10.5" customHeight="1" x14ac:dyDescent="0.25">
      <c r="A33" s="55"/>
      <c r="B33" s="21" t="s">
        <v>52</v>
      </c>
      <c r="C33" s="22" t="s">
        <v>150</v>
      </c>
      <c r="D33" s="23">
        <v>84.531253699999994</v>
      </c>
      <c r="E33" s="23">
        <v>88.997472000000002</v>
      </c>
      <c r="F33" s="23">
        <v>107.038044</v>
      </c>
      <c r="G33" s="23">
        <v>81.755574899999999</v>
      </c>
      <c r="H33" s="23">
        <v>79.656945199999996</v>
      </c>
      <c r="I33" s="27">
        <v>88.395857960000001</v>
      </c>
      <c r="J33" s="23">
        <v>45.725664199999997</v>
      </c>
      <c r="K33" s="23">
        <v>64.164503699999997</v>
      </c>
      <c r="L33" s="25">
        <v>58.461441200000003</v>
      </c>
      <c r="M33" s="23">
        <v>55.861816099999999</v>
      </c>
      <c r="N33" s="23">
        <v>55.249604900000001</v>
      </c>
      <c r="O33" s="23">
        <v>72.539319300000002</v>
      </c>
      <c r="P33" s="27">
        <v>58.667058233333329</v>
      </c>
      <c r="Q33" s="32">
        <v>72.180149018181808</v>
      </c>
    </row>
    <row r="34" spans="1:17" ht="10.5" customHeight="1" x14ac:dyDescent="0.25">
      <c r="A34" s="55"/>
      <c r="B34" s="21" t="s">
        <v>117</v>
      </c>
      <c r="C34" s="22" t="s">
        <v>118</v>
      </c>
      <c r="D34" s="25">
        <v>88.1378603</v>
      </c>
      <c r="E34" s="23">
        <v>94.834306999999995</v>
      </c>
      <c r="F34" s="23">
        <v>109.53221000000001</v>
      </c>
      <c r="G34" s="23">
        <v>77.108762900000002</v>
      </c>
      <c r="H34" s="23">
        <v>83.991878400000004</v>
      </c>
      <c r="I34" s="27">
        <v>90.721003719999999</v>
      </c>
      <c r="J34" s="23">
        <v>39.236353999999999</v>
      </c>
      <c r="K34" s="23">
        <v>78.592791899999995</v>
      </c>
      <c r="L34" s="23">
        <v>51.249504199999997</v>
      </c>
      <c r="M34" s="23">
        <v>53.022477500000001</v>
      </c>
      <c r="N34" s="23">
        <v>45.323787500000002</v>
      </c>
      <c r="O34" s="23">
        <v>71.940355299999993</v>
      </c>
      <c r="P34" s="27">
        <v>56.5608784</v>
      </c>
      <c r="Q34" s="32">
        <v>72.088208090909092</v>
      </c>
    </row>
    <row r="35" spans="1:17" ht="10.5" customHeight="1" x14ac:dyDescent="0.25">
      <c r="A35" s="55"/>
      <c r="B35" s="21" t="s">
        <v>57</v>
      </c>
      <c r="C35" s="22" t="s">
        <v>154</v>
      </c>
      <c r="D35" s="23">
        <v>80.950401200000002</v>
      </c>
      <c r="E35" s="23">
        <v>90.704678999999999</v>
      </c>
      <c r="F35" s="23">
        <v>94.733428000000004</v>
      </c>
      <c r="G35" s="23">
        <v>85.693112999999997</v>
      </c>
      <c r="H35" s="23">
        <v>75.930907199999993</v>
      </c>
      <c r="I35" s="27">
        <v>85.602505679999993</v>
      </c>
      <c r="J35" s="23">
        <v>54.485894000000002</v>
      </c>
      <c r="K35" s="23">
        <v>79.734377899999998</v>
      </c>
      <c r="L35" s="23">
        <v>46.153735400000002</v>
      </c>
      <c r="M35" s="23">
        <v>51.6628604</v>
      </c>
      <c r="N35" s="23">
        <v>54.512849899999999</v>
      </c>
      <c r="O35" s="23">
        <v>77.974436299999994</v>
      </c>
      <c r="P35" s="27">
        <v>60.754025649999996</v>
      </c>
      <c r="Q35" s="32">
        <v>72.048789299999996</v>
      </c>
    </row>
    <row r="36" spans="1:17" ht="10.5" customHeight="1" x14ac:dyDescent="0.25">
      <c r="A36" s="55"/>
      <c r="B36" s="21" t="s">
        <v>63</v>
      </c>
      <c r="C36" s="22" t="s">
        <v>157</v>
      </c>
      <c r="D36" s="23">
        <v>86.502072499999997</v>
      </c>
      <c r="E36" s="23">
        <v>93.567609000000004</v>
      </c>
      <c r="F36" s="23">
        <v>85.858491999999998</v>
      </c>
      <c r="G36" s="23">
        <v>86.238478999999998</v>
      </c>
      <c r="H36" s="23">
        <v>70.052769699999999</v>
      </c>
      <c r="I36" s="27">
        <v>84.443884440000005</v>
      </c>
      <c r="J36" s="25">
        <v>62.521304899999997</v>
      </c>
      <c r="K36" s="23">
        <v>70.046006300000002</v>
      </c>
      <c r="L36" s="23">
        <v>48.132359299999997</v>
      </c>
      <c r="M36" s="23">
        <v>56.143026599999999</v>
      </c>
      <c r="N36" s="23">
        <v>51.323518999999997</v>
      </c>
      <c r="O36" s="23">
        <v>80.380893200000003</v>
      </c>
      <c r="P36" s="27">
        <v>61.424518216666662</v>
      </c>
      <c r="Q36" s="32">
        <v>71.887866499999987</v>
      </c>
    </row>
    <row r="37" spans="1:17" ht="10.5" customHeight="1" x14ac:dyDescent="0.25">
      <c r="A37" s="55"/>
      <c r="B37" s="21" t="s">
        <v>117</v>
      </c>
      <c r="C37" s="22" t="s">
        <v>120</v>
      </c>
      <c r="D37" s="23">
        <v>81.552790000000002</v>
      </c>
      <c r="E37" s="23">
        <v>84.884129999999999</v>
      </c>
      <c r="F37" s="25">
        <v>115.364149</v>
      </c>
      <c r="G37" s="23">
        <v>84.844619199999997</v>
      </c>
      <c r="H37" s="23">
        <v>77.7961648</v>
      </c>
      <c r="I37" s="27">
        <v>88.888370600000002</v>
      </c>
      <c r="J37" s="23">
        <v>46.193059099999999</v>
      </c>
      <c r="K37" s="23">
        <v>68.274360099999996</v>
      </c>
      <c r="L37" s="23">
        <v>49.792852199999999</v>
      </c>
      <c r="M37" s="23">
        <v>59.777547499999997</v>
      </c>
      <c r="N37" s="23">
        <v>50.828944800000002</v>
      </c>
      <c r="O37" s="23">
        <v>70.2572811</v>
      </c>
      <c r="P37" s="27">
        <v>57.52067413333333</v>
      </c>
      <c r="Q37" s="32">
        <v>71.778717981818176</v>
      </c>
    </row>
    <row r="38" spans="1:17" ht="10.5" customHeight="1" x14ac:dyDescent="0.25">
      <c r="A38" s="55"/>
      <c r="B38" s="21" t="s">
        <v>36</v>
      </c>
      <c r="C38" s="22" t="s">
        <v>136</v>
      </c>
      <c r="D38" s="23">
        <v>83.616639699999993</v>
      </c>
      <c r="E38" s="23">
        <v>94.381686000000002</v>
      </c>
      <c r="F38" s="23">
        <v>113.078647</v>
      </c>
      <c r="G38" s="23">
        <v>76.348202299999997</v>
      </c>
      <c r="H38" s="23">
        <v>80.742666799999995</v>
      </c>
      <c r="I38" s="27">
        <v>89.633568359999998</v>
      </c>
      <c r="J38" s="23">
        <v>50.712528499999998</v>
      </c>
      <c r="K38" s="23">
        <v>74.254188999999997</v>
      </c>
      <c r="L38" s="23">
        <v>42.506749999999997</v>
      </c>
      <c r="M38" s="23">
        <v>54.036135700000003</v>
      </c>
      <c r="N38" s="23">
        <v>44.978289400000001</v>
      </c>
      <c r="O38" s="23">
        <v>74.709879299999997</v>
      </c>
      <c r="P38" s="27">
        <v>56.866295316666658</v>
      </c>
      <c r="Q38" s="32">
        <v>71.760510336363637</v>
      </c>
    </row>
    <row r="39" spans="1:17" ht="10.5" customHeight="1" x14ac:dyDescent="0.25">
      <c r="A39" s="55"/>
      <c r="B39" s="21" t="s">
        <v>33</v>
      </c>
      <c r="C39" s="22" t="s">
        <v>131</v>
      </c>
      <c r="D39" s="23">
        <v>76.240298899999999</v>
      </c>
      <c r="E39" s="23">
        <v>97.724047999999996</v>
      </c>
      <c r="F39" s="23">
        <v>98.840114</v>
      </c>
      <c r="G39" s="23">
        <v>79.917552799999996</v>
      </c>
      <c r="H39" s="25">
        <v>85.978558199999995</v>
      </c>
      <c r="I39" s="27">
        <v>87.740114379999994</v>
      </c>
      <c r="J39" s="23">
        <v>41.867933200000003</v>
      </c>
      <c r="K39" s="23">
        <v>79.613345499999994</v>
      </c>
      <c r="L39" s="23">
        <v>56.699435999999999</v>
      </c>
      <c r="M39" s="23">
        <v>56.391944000000002</v>
      </c>
      <c r="N39" s="23">
        <v>46.664384699999999</v>
      </c>
      <c r="O39" s="23">
        <v>69.239716900000005</v>
      </c>
      <c r="P39" s="27">
        <v>58.41279338333333</v>
      </c>
      <c r="Q39" s="32">
        <v>71.743393836363623</v>
      </c>
    </row>
    <row r="40" spans="1:17" ht="10.5" customHeight="1" x14ac:dyDescent="0.25">
      <c r="A40" s="55"/>
      <c r="B40" s="21" t="s">
        <v>29</v>
      </c>
      <c r="C40" s="22" t="s">
        <v>127</v>
      </c>
      <c r="D40" s="23">
        <v>78.704731600000002</v>
      </c>
      <c r="E40" s="23">
        <v>90.209286000000006</v>
      </c>
      <c r="F40" s="23">
        <v>111.02682900000001</v>
      </c>
      <c r="G40" s="23">
        <v>85.1824522</v>
      </c>
      <c r="H40" s="23">
        <v>76.785930699999994</v>
      </c>
      <c r="I40" s="27">
        <v>88.381845900000002</v>
      </c>
      <c r="J40" s="23">
        <v>53.395748099999999</v>
      </c>
      <c r="K40" s="25">
        <v>91.672195099999996</v>
      </c>
      <c r="L40" s="23">
        <v>43.916281599999998</v>
      </c>
      <c r="M40" s="23">
        <v>50.585096</v>
      </c>
      <c r="N40" s="23">
        <v>25.461197599999998</v>
      </c>
      <c r="O40" s="25">
        <v>80.778057200000006</v>
      </c>
      <c r="P40" s="27">
        <v>57.634762600000009</v>
      </c>
      <c r="Q40" s="32">
        <v>71.610709554545465</v>
      </c>
    </row>
    <row r="41" spans="1:17" ht="10.5" customHeight="1" x14ac:dyDescent="0.25">
      <c r="A41" s="55"/>
      <c r="B41" s="21" t="s">
        <v>46</v>
      </c>
      <c r="C41" s="22" t="s">
        <v>148</v>
      </c>
      <c r="D41" s="23">
        <v>75.794215699999995</v>
      </c>
      <c r="E41" s="23">
        <v>89.352672999999996</v>
      </c>
      <c r="F41" s="23">
        <v>109.805108</v>
      </c>
      <c r="G41" s="23">
        <v>81.381958699999998</v>
      </c>
      <c r="H41" s="23">
        <v>73.957605299999997</v>
      </c>
      <c r="I41" s="27">
        <v>86.058312139999998</v>
      </c>
      <c r="J41" s="23">
        <v>43.540969599999997</v>
      </c>
      <c r="K41" s="23">
        <v>81.291929999999994</v>
      </c>
      <c r="L41" s="23">
        <v>51.699219499999998</v>
      </c>
      <c r="M41" s="23">
        <v>60.0770865</v>
      </c>
      <c r="N41" s="23">
        <v>44.248732099999998</v>
      </c>
      <c r="O41" s="23">
        <v>73.681030100000001</v>
      </c>
      <c r="P41" s="27">
        <v>59.089827966666661</v>
      </c>
      <c r="Q41" s="32">
        <v>71.348229863636362</v>
      </c>
    </row>
    <row r="42" spans="1:17" ht="10.5" customHeight="1" x14ac:dyDescent="0.25">
      <c r="A42" s="55"/>
      <c r="B42" s="21" t="s">
        <v>33</v>
      </c>
      <c r="C42" s="22" t="s">
        <v>132</v>
      </c>
      <c r="D42" s="23">
        <v>82.168874700000003</v>
      </c>
      <c r="E42" s="25">
        <v>99.439017000000007</v>
      </c>
      <c r="F42" s="23">
        <v>108.155518</v>
      </c>
      <c r="G42" s="23">
        <v>74.005396899999994</v>
      </c>
      <c r="H42" s="23">
        <v>85.273400899999999</v>
      </c>
      <c r="I42" s="27">
        <v>89.808441500000001</v>
      </c>
      <c r="J42" s="23">
        <v>44.6830432</v>
      </c>
      <c r="K42" s="23">
        <v>71.973174900000004</v>
      </c>
      <c r="L42" s="23">
        <v>39.526775100000002</v>
      </c>
      <c r="M42" s="23">
        <v>53.866551000000001</v>
      </c>
      <c r="N42" s="23">
        <v>48.552291699999998</v>
      </c>
      <c r="O42" s="23">
        <v>77.0728893</v>
      </c>
      <c r="P42" s="27">
        <v>55.945787533333338</v>
      </c>
      <c r="Q42" s="32">
        <v>71.337902972727278</v>
      </c>
    </row>
    <row r="43" spans="1:17" ht="10.5" customHeight="1" x14ac:dyDescent="0.25">
      <c r="A43" s="55"/>
      <c r="B43" s="21" t="s">
        <v>63</v>
      </c>
      <c r="C43" s="22" t="s">
        <v>158</v>
      </c>
      <c r="D43" s="23">
        <v>75.833495499999998</v>
      </c>
      <c r="E43" s="23">
        <v>95.905540000000002</v>
      </c>
      <c r="F43" s="23">
        <v>92.901970000000006</v>
      </c>
      <c r="G43" s="23">
        <v>87.558324600000006</v>
      </c>
      <c r="H43" s="23">
        <v>84.512046100000006</v>
      </c>
      <c r="I43" s="27">
        <v>87.342275240000006</v>
      </c>
      <c r="J43" s="23">
        <v>49.8195379</v>
      </c>
      <c r="K43" s="23">
        <v>71.213729999999998</v>
      </c>
      <c r="L43" s="23">
        <v>46.057529199999998</v>
      </c>
      <c r="M43" s="23">
        <v>55.435935000000001</v>
      </c>
      <c r="N43" s="23">
        <v>59.179323500000002</v>
      </c>
      <c r="O43" s="23">
        <v>66.000330099999999</v>
      </c>
      <c r="P43" s="27">
        <v>57.951064283333331</v>
      </c>
      <c r="Q43" s="32">
        <v>71.310705627272725</v>
      </c>
    </row>
    <row r="44" spans="1:17" ht="10.5" customHeight="1" x14ac:dyDescent="0.25">
      <c r="A44" s="55"/>
      <c r="B44" s="28" t="s">
        <v>65</v>
      </c>
      <c r="C44" s="29" t="s">
        <v>164</v>
      </c>
      <c r="D44" s="30">
        <v>79.125397899999996</v>
      </c>
      <c r="E44" s="30">
        <v>89.006272999999993</v>
      </c>
      <c r="F44" s="30">
        <v>100.299886</v>
      </c>
      <c r="G44" s="30">
        <v>82.293333099999998</v>
      </c>
      <c r="H44" s="30">
        <v>71.326799500000007</v>
      </c>
      <c r="I44" s="31">
        <v>84.410337899999988</v>
      </c>
      <c r="J44" s="30">
        <v>43.682228899999998</v>
      </c>
      <c r="K44" s="30">
        <v>76.192041700000004</v>
      </c>
      <c r="L44" s="25">
        <v>58.279255800000001</v>
      </c>
      <c r="M44" s="30">
        <v>55.406600300000001</v>
      </c>
      <c r="N44" s="30">
        <v>54.304265700000002</v>
      </c>
      <c r="O44" s="30">
        <v>71.440927000000002</v>
      </c>
      <c r="P44" s="31">
        <v>59.884219900000005</v>
      </c>
      <c r="Q44" s="33">
        <v>71.032455354545448</v>
      </c>
    </row>
    <row r="45" spans="1:17" ht="10.5" customHeight="1" x14ac:dyDescent="0.25">
      <c r="A45" s="55"/>
      <c r="B45" s="21" t="s">
        <v>29</v>
      </c>
      <c r="C45" s="22" t="s">
        <v>126</v>
      </c>
      <c r="D45" s="23">
        <v>77.507144600000004</v>
      </c>
      <c r="E45" s="23">
        <v>89.548406999999997</v>
      </c>
      <c r="F45" s="23">
        <v>100.121403</v>
      </c>
      <c r="G45" s="25">
        <v>94.747172800000001</v>
      </c>
      <c r="H45" s="23">
        <v>68.092630999999997</v>
      </c>
      <c r="I45" s="27">
        <v>86.003351679999994</v>
      </c>
      <c r="J45" s="23">
        <v>51.0577647</v>
      </c>
      <c r="K45" s="23">
        <v>74.709474900000004</v>
      </c>
      <c r="L45" s="23">
        <v>45.491981899999999</v>
      </c>
      <c r="M45" s="25">
        <v>60.9253614</v>
      </c>
      <c r="N45" s="23">
        <v>55.6538629</v>
      </c>
      <c r="O45" s="23">
        <v>63.182699300000003</v>
      </c>
      <c r="P45" s="27">
        <v>58.503524183333333</v>
      </c>
      <c r="Q45" s="32">
        <v>71.003445772727275</v>
      </c>
    </row>
    <row r="46" spans="1:17" ht="10.5" customHeight="1" x14ac:dyDescent="0.25">
      <c r="A46" s="55"/>
      <c r="B46" s="21" t="s">
        <v>33</v>
      </c>
      <c r="C46" s="22" t="s">
        <v>130</v>
      </c>
      <c r="D46" s="23">
        <v>76.874957800000004</v>
      </c>
      <c r="E46" s="23">
        <v>91.387028000000001</v>
      </c>
      <c r="F46" s="23">
        <v>98.179536999999996</v>
      </c>
      <c r="G46" s="23">
        <v>80.447948699999998</v>
      </c>
      <c r="H46" s="23">
        <v>84.462033099999999</v>
      </c>
      <c r="I46" s="27">
        <v>86.270300919999983</v>
      </c>
      <c r="J46" s="23">
        <v>52.120223299999999</v>
      </c>
      <c r="K46" s="23">
        <v>72.540018500000002</v>
      </c>
      <c r="L46" s="23">
        <v>56.418912900000002</v>
      </c>
      <c r="M46" s="23">
        <v>54.598447</v>
      </c>
      <c r="N46" s="23">
        <v>40.678963500000002</v>
      </c>
      <c r="O46" s="23">
        <v>73.212905800000001</v>
      </c>
      <c r="P46" s="27">
        <v>58.261578499999992</v>
      </c>
      <c r="Q46" s="32">
        <v>70.99281596363636</v>
      </c>
    </row>
    <row r="47" spans="1:17" ht="10.5" customHeight="1" x14ac:dyDescent="0.25">
      <c r="A47" s="55"/>
      <c r="B47" s="21" t="s">
        <v>117</v>
      </c>
      <c r="C47" s="22" t="s">
        <v>119</v>
      </c>
      <c r="D47" s="23">
        <v>79.781374299999996</v>
      </c>
      <c r="E47" s="23">
        <v>88.463121999999998</v>
      </c>
      <c r="F47" s="23">
        <v>99.709727999999998</v>
      </c>
      <c r="G47" s="23">
        <v>82.907806500000007</v>
      </c>
      <c r="H47" s="23">
        <v>77.504366300000001</v>
      </c>
      <c r="I47" s="27">
        <v>85.67327942</v>
      </c>
      <c r="J47" s="23">
        <v>45.978428299999997</v>
      </c>
      <c r="K47" s="23">
        <v>75.8315068</v>
      </c>
      <c r="L47" s="23">
        <v>55.326643099999998</v>
      </c>
      <c r="M47" s="23">
        <v>57.007831500000002</v>
      </c>
      <c r="N47" s="23">
        <v>46.102402099999999</v>
      </c>
      <c r="O47" s="23">
        <v>71.262056099999995</v>
      </c>
      <c r="P47" s="27">
        <v>58.584811316666666</v>
      </c>
      <c r="Q47" s="32">
        <v>70.897751363636345</v>
      </c>
    </row>
    <row r="48" spans="1:17" ht="10.5" customHeight="1" x14ac:dyDescent="0.25">
      <c r="A48" s="55"/>
      <c r="B48" s="21" t="s">
        <v>29</v>
      </c>
      <c r="C48" s="22" t="s">
        <v>128</v>
      </c>
      <c r="D48" s="23">
        <v>80.504105899999999</v>
      </c>
      <c r="E48" s="23">
        <v>86.395238000000006</v>
      </c>
      <c r="F48" s="23">
        <v>103.9093</v>
      </c>
      <c r="G48" s="23">
        <v>87.2019612</v>
      </c>
      <c r="H48" s="23">
        <v>77.484926599999994</v>
      </c>
      <c r="I48" s="27">
        <v>87.099106340000006</v>
      </c>
      <c r="J48" s="23">
        <v>48.722702699999999</v>
      </c>
      <c r="K48" s="23">
        <v>78.535561799999996</v>
      </c>
      <c r="L48" s="23">
        <v>52.288708700000001</v>
      </c>
      <c r="M48" s="23">
        <v>60.194651700000001</v>
      </c>
      <c r="N48" s="23">
        <v>49.550111299999998</v>
      </c>
      <c r="O48" s="23">
        <v>53.905312500000001</v>
      </c>
      <c r="P48" s="27">
        <v>57.199508116666664</v>
      </c>
      <c r="Q48" s="32">
        <v>70.790234581818197</v>
      </c>
    </row>
    <row r="49" spans="1:17" ht="10.5" customHeight="1" x14ac:dyDescent="0.25">
      <c r="A49" s="55"/>
      <c r="B49" s="28" t="s">
        <v>65</v>
      </c>
      <c r="C49" s="29" t="s">
        <v>166</v>
      </c>
      <c r="D49" s="30">
        <v>84.087962500000003</v>
      </c>
      <c r="E49" s="30">
        <v>92.415852999999998</v>
      </c>
      <c r="F49" s="30">
        <v>100.798053</v>
      </c>
      <c r="G49" s="30">
        <v>84.5423969</v>
      </c>
      <c r="H49" s="30">
        <v>84.597616000000002</v>
      </c>
      <c r="I49" s="31">
        <v>89.288376280000008</v>
      </c>
      <c r="J49" s="30">
        <v>42.464916799999997</v>
      </c>
      <c r="K49" s="30">
        <v>79.661596000000003</v>
      </c>
      <c r="L49" s="25">
        <v>59.870776300000003</v>
      </c>
      <c r="M49" s="30">
        <v>46.660927600000001</v>
      </c>
      <c r="N49" s="30">
        <v>31.136451600000001</v>
      </c>
      <c r="O49" s="30">
        <v>71.243212400000004</v>
      </c>
      <c r="P49" s="31">
        <v>55.172980116666672</v>
      </c>
      <c r="Q49" s="33">
        <v>70.679978372727277</v>
      </c>
    </row>
    <row r="50" spans="1:17" ht="10.5" customHeight="1" x14ac:dyDescent="0.25">
      <c r="A50" s="55"/>
      <c r="B50" s="21" t="s">
        <v>33</v>
      </c>
      <c r="C50" s="22" t="s">
        <v>133</v>
      </c>
      <c r="D50" s="23">
        <v>78.930101100000002</v>
      </c>
      <c r="E50" s="23">
        <v>83.142964000000006</v>
      </c>
      <c r="F50" s="23">
        <v>103.39738</v>
      </c>
      <c r="G50" s="23">
        <v>85.880999200000005</v>
      </c>
      <c r="H50" s="23">
        <v>78.880712399999993</v>
      </c>
      <c r="I50" s="27">
        <v>86.046431339999998</v>
      </c>
      <c r="J50" s="23">
        <v>44.7388409</v>
      </c>
      <c r="K50" s="23">
        <v>72.388494600000001</v>
      </c>
      <c r="L50" s="23">
        <v>52.064754399999998</v>
      </c>
      <c r="M50" s="23">
        <v>55.468125999999998</v>
      </c>
      <c r="N50" s="23">
        <v>39.366306600000001</v>
      </c>
      <c r="O50" s="25">
        <v>80.995170999999999</v>
      </c>
      <c r="P50" s="27">
        <v>57.503615583333328</v>
      </c>
      <c r="Q50" s="32">
        <v>70.477622745454539</v>
      </c>
    </row>
    <row r="51" spans="1:17" ht="10.5" customHeight="1" x14ac:dyDescent="0.25">
      <c r="A51" s="55"/>
      <c r="B51" s="21" t="s">
        <v>77</v>
      </c>
      <c r="C51" s="22" t="s">
        <v>141</v>
      </c>
      <c r="D51" s="23">
        <v>82.505473800000004</v>
      </c>
      <c r="E51" s="23">
        <v>92.915972999999994</v>
      </c>
      <c r="F51" s="23">
        <v>104.587526</v>
      </c>
      <c r="G51" s="23">
        <v>84.123946900000007</v>
      </c>
      <c r="H51" s="23">
        <v>78.303215499999993</v>
      </c>
      <c r="I51" s="27">
        <v>88.487227040000022</v>
      </c>
      <c r="J51" s="23">
        <v>47.065025400000003</v>
      </c>
      <c r="K51" s="23">
        <v>73.829613699999996</v>
      </c>
      <c r="L51" s="23">
        <v>45.412487900000002</v>
      </c>
      <c r="M51" s="23">
        <v>49.216104899999998</v>
      </c>
      <c r="N51" s="23">
        <v>30.392295000000001</v>
      </c>
      <c r="O51" s="23">
        <v>80.6187592</v>
      </c>
      <c r="P51" s="27">
        <v>54.422381016666669</v>
      </c>
      <c r="Q51" s="32">
        <v>69.90640193636365</v>
      </c>
    </row>
    <row r="52" spans="1:17" ht="10.5" customHeight="1" x14ac:dyDescent="0.25">
      <c r="A52" s="55"/>
      <c r="B52" s="21" t="s">
        <v>59</v>
      </c>
      <c r="C52" s="22" t="s">
        <v>155</v>
      </c>
      <c r="D52" s="23">
        <v>75.827146499999998</v>
      </c>
      <c r="E52" s="23">
        <v>91.472616000000002</v>
      </c>
      <c r="F52" s="23">
        <v>94.140749999999997</v>
      </c>
      <c r="G52" s="23">
        <v>86.903379700000002</v>
      </c>
      <c r="H52" s="23">
        <v>73.990618600000005</v>
      </c>
      <c r="I52" s="27">
        <v>84.466902159999989</v>
      </c>
      <c r="J52" s="23">
        <v>41.410576200000001</v>
      </c>
      <c r="K52" s="23">
        <v>76.842101999999997</v>
      </c>
      <c r="L52" s="23">
        <v>39.657856700000004</v>
      </c>
      <c r="M52" s="23">
        <v>50.856448899999997</v>
      </c>
      <c r="N52" s="23">
        <v>59.1533327</v>
      </c>
      <c r="O52" s="23">
        <v>72.381238300000007</v>
      </c>
      <c r="P52" s="27">
        <v>56.716925800000006</v>
      </c>
      <c r="Q52" s="32">
        <v>69.330551418181813</v>
      </c>
    </row>
    <row r="53" spans="1:17" ht="10.5" customHeight="1" x14ac:dyDescent="0.25">
      <c r="A53" s="55"/>
      <c r="B53" s="21" t="s">
        <v>161</v>
      </c>
      <c r="C53" s="22" t="s">
        <v>163</v>
      </c>
      <c r="D53" s="23">
        <v>71.564918000000006</v>
      </c>
      <c r="E53" s="23">
        <v>87.346506000000005</v>
      </c>
      <c r="F53" s="23">
        <v>96.966797</v>
      </c>
      <c r="G53" s="23">
        <v>83.4865925</v>
      </c>
      <c r="H53" s="23">
        <v>71.438733999999997</v>
      </c>
      <c r="I53" s="27">
        <v>82.160709499999996</v>
      </c>
      <c r="J53" s="23">
        <v>55.915656200000001</v>
      </c>
      <c r="K53" s="23">
        <v>73.539597000000001</v>
      </c>
      <c r="L53" s="23">
        <v>40.394618199999996</v>
      </c>
      <c r="M53" s="25">
        <v>60.4782954</v>
      </c>
      <c r="N53" s="25">
        <v>62.842808900000001</v>
      </c>
      <c r="O53" s="23">
        <v>55.054222899999999</v>
      </c>
      <c r="P53" s="27">
        <v>58.037533100000012</v>
      </c>
      <c r="Q53" s="32">
        <v>69.002613281818171</v>
      </c>
    </row>
    <row r="54" spans="1:17" ht="10.5" customHeight="1" x14ac:dyDescent="0.25">
      <c r="A54" s="55"/>
      <c r="B54" s="21" t="s">
        <v>77</v>
      </c>
      <c r="C54" s="22" t="s">
        <v>140</v>
      </c>
      <c r="D54" s="23">
        <v>79.915959000000001</v>
      </c>
      <c r="E54" s="23">
        <v>93.528007000000002</v>
      </c>
      <c r="F54" s="23">
        <v>89.994173000000004</v>
      </c>
      <c r="G54" s="23">
        <v>87.565414500000003</v>
      </c>
      <c r="H54" s="25">
        <v>85.766782000000006</v>
      </c>
      <c r="I54" s="27">
        <v>87.354067099999995</v>
      </c>
      <c r="J54" s="23">
        <v>35.8553754</v>
      </c>
      <c r="K54" s="23">
        <v>71.080335500000004</v>
      </c>
      <c r="L54" s="23">
        <v>46.781131100000003</v>
      </c>
      <c r="M54" s="23">
        <v>50.999710200000003</v>
      </c>
      <c r="N54" s="23">
        <v>39.290176000000002</v>
      </c>
      <c r="O54" s="23">
        <v>70.962761099999994</v>
      </c>
      <c r="P54" s="27">
        <v>52.494914883333337</v>
      </c>
      <c r="Q54" s="32">
        <v>68.339984072727262</v>
      </c>
    </row>
    <row r="55" spans="1:17" ht="10.5" customHeight="1" x14ac:dyDescent="0.25">
      <c r="A55" s="55"/>
      <c r="B55" s="21" t="s">
        <v>29</v>
      </c>
      <c r="C55" s="22" t="s">
        <v>129</v>
      </c>
      <c r="D55" s="23">
        <v>71.797064199999994</v>
      </c>
      <c r="E55" s="23">
        <v>83.429316999999998</v>
      </c>
      <c r="F55" s="23">
        <v>87.837484000000003</v>
      </c>
      <c r="G55" s="23">
        <v>85.470080400000001</v>
      </c>
      <c r="H55" s="23">
        <v>77.6948115</v>
      </c>
      <c r="I55" s="27">
        <v>81.245751420000005</v>
      </c>
      <c r="J55" s="25">
        <v>58.136945799999999</v>
      </c>
      <c r="K55" s="23">
        <v>67.343549899999999</v>
      </c>
      <c r="L55" s="23">
        <v>49.643694199999999</v>
      </c>
      <c r="M55" s="23">
        <v>56.031544400000001</v>
      </c>
      <c r="N55" s="23">
        <v>38.673474300000002</v>
      </c>
      <c r="O55" s="23">
        <v>65.340201800000003</v>
      </c>
      <c r="P55" s="27">
        <v>55.861568400000003</v>
      </c>
      <c r="Q55" s="32">
        <v>67.399833409090917</v>
      </c>
    </row>
    <row r="56" spans="1:17" ht="10.5" customHeight="1" x14ac:dyDescent="0.25">
      <c r="A56" s="55"/>
      <c r="B56" s="21" t="s">
        <v>29</v>
      </c>
      <c r="C56" s="22" t="s">
        <v>124</v>
      </c>
      <c r="D56" s="23">
        <v>67.612091399999997</v>
      </c>
      <c r="E56" s="23">
        <v>88.521377000000001</v>
      </c>
      <c r="F56" s="23">
        <v>94.952552999999995</v>
      </c>
      <c r="G56" s="23">
        <v>83.386416999999994</v>
      </c>
      <c r="H56" s="23">
        <v>80.004841400000004</v>
      </c>
      <c r="I56" s="27">
        <v>82.895455960000007</v>
      </c>
      <c r="J56" s="23">
        <v>44.056705700000002</v>
      </c>
      <c r="K56" s="23">
        <v>65.821670800000007</v>
      </c>
      <c r="L56" s="23">
        <v>47.571059900000002</v>
      </c>
      <c r="M56" s="23">
        <v>52.142094700000001</v>
      </c>
      <c r="N56" s="23">
        <v>49.659572099999998</v>
      </c>
      <c r="O56" s="23">
        <v>57.6697664</v>
      </c>
      <c r="P56" s="27">
        <v>52.820144933333331</v>
      </c>
      <c r="Q56" s="32">
        <v>66.490740854545464</v>
      </c>
    </row>
    <row r="57" spans="1:17" ht="10.5" customHeight="1" x14ac:dyDescent="0.25">
      <c r="A57" s="54"/>
      <c r="B57" s="7"/>
      <c r="C57" s="8"/>
      <c r="D57" s="18"/>
      <c r="E57" s="18"/>
      <c r="F57" s="18"/>
      <c r="G57" s="18"/>
      <c r="H57" s="18"/>
      <c r="I57" s="19"/>
      <c r="J57" s="18"/>
      <c r="K57" s="18"/>
      <c r="L57" s="18"/>
      <c r="M57" s="18"/>
      <c r="N57" s="18"/>
      <c r="O57" s="18"/>
      <c r="P57" s="19"/>
      <c r="Q57" s="19"/>
    </row>
    <row r="58" spans="1:17" ht="10.5" customHeight="1" x14ac:dyDescent="0.25">
      <c r="A58" s="55"/>
      <c r="B58" s="21" t="s">
        <v>68</v>
      </c>
      <c r="C58" s="22"/>
      <c r="D58" s="23">
        <v>81.684256012000006</v>
      </c>
      <c r="E58" s="23">
        <v>92.53796330000003</v>
      </c>
      <c r="F58" s="23">
        <v>104.62626836</v>
      </c>
      <c r="G58" s="23">
        <v>84.959225831999987</v>
      </c>
      <c r="H58" s="23">
        <v>80.090661523999998</v>
      </c>
      <c r="I58" s="27">
        <v>88.779675005600026</v>
      </c>
      <c r="J58" s="23">
        <v>49.332211481999984</v>
      </c>
      <c r="K58" s="23">
        <v>77.954683309999993</v>
      </c>
      <c r="L58" s="23">
        <v>49.449084460000016</v>
      </c>
      <c r="M58" s="23">
        <v>54.825966905999991</v>
      </c>
      <c r="N58" s="23">
        <v>49.84565473</v>
      </c>
      <c r="O58" s="23">
        <v>73.61433962800001</v>
      </c>
      <c r="P58" s="27">
        <v>59.170323419333343</v>
      </c>
      <c r="Q58" s="27">
        <v>72.629119594909113</v>
      </c>
    </row>
    <row r="59" spans="1:17" ht="10.5" customHeight="1" x14ac:dyDescent="0.25">
      <c r="A59" s="55"/>
      <c r="B59" s="21" t="s">
        <v>69</v>
      </c>
      <c r="C59" s="22"/>
      <c r="D59" s="23">
        <v>7.3</v>
      </c>
      <c r="E59" s="23">
        <v>4.4000000000000004</v>
      </c>
      <c r="F59" s="23">
        <v>9.6</v>
      </c>
      <c r="G59" s="23">
        <v>10.9</v>
      </c>
      <c r="H59" s="23">
        <v>7.35</v>
      </c>
      <c r="I59" s="35"/>
      <c r="J59" s="23">
        <v>14.45</v>
      </c>
      <c r="K59" s="23">
        <v>11.31</v>
      </c>
      <c r="L59" s="23">
        <v>15.7</v>
      </c>
      <c r="M59" s="23">
        <v>12.8</v>
      </c>
      <c r="N59" s="23">
        <v>18.95</v>
      </c>
      <c r="O59" s="23">
        <v>12.6</v>
      </c>
      <c r="P59" s="35"/>
      <c r="Q59" s="35"/>
    </row>
    <row r="60" spans="1:17" ht="10.5" customHeight="1" x14ac:dyDescent="0.25">
      <c r="A60" s="55"/>
      <c r="B60" s="21" t="s">
        <v>70</v>
      </c>
      <c r="C60" s="22"/>
      <c r="D60" s="23">
        <v>9.6999999999999993</v>
      </c>
      <c r="E60" s="23">
        <v>6.5</v>
      </c>
      <c r="F60" s="23">
        <v>16.29</v>
      </c>
      <c r="G60" s="23">
        <v>15</v>
      </c>
      <c r="H60" s="23">
        <v>9.5399999999999991</v>
      </c>
      <c r="I60" s="35"/>
      <c r="J60" s="23">
        <v>12.38</v>
      </c>
      <c r="K60" s="23">
        <v>14.29</v>
      </c>
      <c r="L60" s="23">
        <v>12.6</v>
      </c>
      <c r="M60" s="23">
        <v>11.4</v>
      </c>
      <c r="N60" s="23">
        <v>18.899999999999999</v>
      </c>
      <c r="O60" s="23">
        <v>15</v>
      </c>
      <c r="P60" s="35"/>
      <c r="Q60" s="35"/>
    </row>
    <row r="61" spans="1:17" ht="10.5" customHeight="1" x14ac:dyDescent="0.25">
      <c r="A61" s="55"/>
      <c r="B61" s="21" t="s">
        <v>167</v>
      </c>
      <c r="C61" s="22"/>
      <c r="D61" s="34">
        <v>60</v>
      </c>
      <c r="E61" s="34">
        <v>65</v>
      </c>
      <c r="F61" s="34">
        <v>51</v>
      </c>
      <c r="G61" s="34">
        <v>40.5</v>
      </c>
      <c r="H61" s="34">
        <v>50.2</v>
      </c>
      <c r="I61" s="35"/>
      <c r="J61" s="23">
        <v>59.9</v>
      </c>
      <c r="K61" s="23">
        <v>69.41</v>
      </c>
      <c r="L61" s="34">
        <v>48</v>
      </c>
      <c r="M61" s="34">
        <v>35</v>
      </c>
      <c r="N61" s="34">
        <v>65</v>
      </c>
      <c r="O61" s="34">
        <v>74.48</v>
      </c>
      <c r="P61" s="35"/>
      <c r="Q61" s="35"/>
    </row>
    <row r="62" spans="1:17" ht="10.5" customHeight="1" x14ac:dyDescent="0.25">
      <c r="A62" s="55"/>
      <c r="B62" s="38" t="s">
        <v>72</v>
      </c>
      <c r="C62" s="39"/>
      <c r="D62" s="40">
        <v>98</v>
      </c>
      <c r="E62" s="40">
        <v>98</v>
      </c>
      <c r="F62" s="40">
        <v>98</v>
      </c>
      <c r="G62" s="40">
        <v>98</v>
      </c>
      <c r="H62" s="40">
        <v>98</v>
      </c>
      <c r="I62" s="16"/>
      <c r="J62" s="40">
        <v>98</v>
      </c>
      <c r="K62" s="40">
        <v>98</v>
      </c>
      <c r="L62" s="40">
        <v>98</v>
      </c>
      <c r="M62" s="40">
        <v>98</v>
      </c>
      <c r="N62" s="40">
        <v>49</v>
      </c>
      <c r="O62" s="40">
        <v>98</v>
      </c>
      <c r="P62" s="16"/>
      <c r="Q62" s="16"/>
    </row>
  </sheetData>
  <sortState ref="A7:Q56">
    <sortCondition descending="1" ref="Q7:Q56"/>
  </sortState>
  <mergeCells count="1">
    <mergeCell ref="B2:Q2"/>
  </mergeCells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3"/>
  <sheetViews>
    <sheetView workbookViewId="0">
      <selection activeCell="B4" sqref="B4"/>
    </sheetView>
  </sheetViews>
  <sheetFormatPr defaultRowHeight="15" x14ac:dyDescent="0.25"/>
  <cols>
    <col min="1" max="1" width="2.140625" customWidth="1"/>
    <col min="2" max="2" width="14.28515625" customWidth="1"/>
    <col min="3" max="3" width="10.140625" customWidth="1"/>
    <col min="4" max="15" width="6.140625" customWidth="1"/>
  </cols>
  <sheetData>
    <row r="2" spans="1:15" x14ac:dyDescent="0.25">
      <c r="A2" s="49"/>
      <c r="B2" s="48"/>
      <c r="C2" s="48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8.75" x14ac:dyDescent="0.25">
      <c r="A3" s="49"/>
      <c r="B3" s="47" t="s">
        <v>80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3"/>
    </row>
    <row r="4" spans="1:15" ht="48.75" x14ac:dyDescent="0.25">
      <c r="A4" s="50"/>
      <c r="B4" s="7" t="s">
        <v>1</v>
      </c>
      <c r="C4" s="8" t="s">
        <v>2</v>
      </c>
      <c r="D4" s="63" t="s">
        <v>3</v>
      </c>
      <c r="E4" s="63" t="s">
        <v>81</v>
      </c>
      <c r="F4" s="63" t="s">
        <v>82</v>
      </c>
      <c r="G4" s="63" t="s">
        <v>83</v>
      </c>
      <c r="H4" s="63" t="s">
        <v>83</v>
      </c>
      <c r="I4" s="44" t="s">
        <v>7</v>
      </c>
      <c r="J4" s="63" t="s">
        <v>3</v>
      </c>
      <c r="K4" s="63" t="s">
        <v>84</v>
      </c>
      <c r="L4" s="63" t="s">
        <v>8</v>
      </c>
      <c r="M4" s="63" t="s">
        <v>10</v>
      </c>
      <c r="N4" s="44" t="s">
        <v>13</v>
      </c>
      <c r="O4" s="64" t="s">
        <v>11</v>
      </c>
    </row>
    <row r="5" spans="1:15" x14ac:dyDescent="0.25">
      <c r="A5" s="50"/>
      <c r="B5" s="7"/>
      <c r="C5" s="8"/>
      <c r="D5" s="9" t="s">
        <v>7</v>
      </c>
      <c r="E5" s="9" t="s">
        <v>7</v>
      </c>
      <c r="F5" s="9" t="s">
        <v>7</v>
      </c>
      <c r="G5" s="9" t="s">
        <v>7</v>
      </c>
      <c r="H5" s="9" t="s">
        <v>7</v>
      </c>
      <c r="I5" s="10" t="s">
        <v>12</v>
      </c>
      <c r="J5" s="9" t="s">
        <v>13</v>
      </c>
      <c r="K5" s="9" t="s">
        <v>13</v>
      </c>
      <c r="L5" s="9" t="s">
        <v>13</v>
      </c>
      <c r="M5" s="9" t="s">
        <v>13</v>
      </c>
      <c r="N5" s="10" t="s">
        <v>12</v>
      </c>
      <c r="O5" s="11" t="s">
        <v>12</v>
      </c>
    </row>
    <row r="6" spans="1:15" x14ac:dyDescent="0.25">
      <c r="A6" s="50"/>
      <c r="B6" s="12"/>
      <c r="C6" s="13"/>
      <c r="D6" s="14" t="s">
        <v>14</v>
      </c>
      <c r="E6" s="14" t="s">
        <v>14</v>
      </c>
      <c r="F6" s="14" t="s">
        <v>14</v>
      </c>
      <c r="G6" s="14" t="s">
        <v>15</v>
      </c>
      <c r="H6" s="14" t="s">
        <v>14</v>
      </c>
      <c r="I6" s="15"/>
      <c r="J6" s="14" t="s">
        <v>14</v>
      </c>
      <c r="K6" s="14" t="s">
        <v>15</v>
      </c>
      <c r="L6" s="14" t="s">
        <v>15</v>
      </c>
      <c r="M6" s="14" t="s">
        <v>14</v>
      </c>
      <c r="N6" s="15"/>
      <c r="O6" s="57"/>
    </row>
    <row r="7" spans="1:15" x14ac:dyDescent="0.25">
      <c r="A7" s="50"/>
      <c r="B7" s="7"/>
      <c r="C7" s="8"/>
      <c r="D7" s="18" t="s">
        <v>16</v>
      </c>
      <c r="E7" s="18" t="s">
        <v>16</v>
      </c>
      <c r="F7" s="18" t="s">
        <v>16</v>
      </c>
      <c r="G7" s="18" t="s">
        <v>16</v>
      </c>
      <c r="H7" s="18" t="s">
        <v>16</v>
      </c>
      <c r="I7" s="58" t="s">
        <v>16</v>
      </c>
      <c r="J7" s="18" t="s">
        <v>16</v>
      </c>
      <c r="K7" s="18" t="s">
        <v>16</v>
      </c>
      <c r="L7" s="18" t="s">
        <v>16</v>
      </c>
      <c r="M7" s="18" t="s">
        <v>16</v>
      </c>
      <c r="N7" s="58" t="s">
        <v>16</v>
      </c>
      <c r="O7" s="20" t="s">
        <v>16</v>
      </c>
    </row>
    <row r="8" spans="1:15" x14ac:dyDescent="0.25">
      <c r="A8" s="51"/>
      <c r="B8" s="21" t="s">
        <v>46</v>
      </c>
      <c r="C8" s="22" t="s">
        <v>104</v>
      </c>
      <c r="D8" s="23">
        <v>84.483764699999995</v>
      </c>
      <c r="E8" s="23">
        <v>93.513658199999995</v>
      </c>
      <c r="F8" s="23">
        <v>119.08636799999999</v>
      </c>
      <c r="G8" s="23">
        <v>91.065178099999997</v>
      </c>
      <c r="H8" s="23">
        <v>97.020801899999995</v>
      </c>
      <c r="I8" s="27">
        <v>97.033954179999995</v>
      </c>
      <c r="J8" s="23">
        <v>38.883094300000003</v>
      </c>
      <c r="K8" s="23">
        <v>83.763190800000004</v>
      </c>
      <c r="L8" s="23">
        <v>53.818392199999998</v>
      </c>
      <c r="M8" s="23">
        <v>68.483431499999995</v>
      </c>
      <c r="N8" s="27">
        <v>61.2370272</v>
      </c>
      <c r="O8" s="26">
        <v>81.124208855555537</v>
      </c>
    </row>
    <row r="9" spans="1:15" x14ac:dyDescent="0.25">
      <c r="A9" s="51"/>
      <c r="B9" s="21" t="s">
        <v>59</v>
      </c>
      <c r="C9" s="22" t="s">
        <v>108</v>
      </c>
      <c r="D9" s="23">
        <v>76.732157000000001</v>
      </c>
      <c r="E9" s="23">
        <v>93.9924611</v>
      </c>
      <c r="F9" s="23">
        <v>116.975612</v>
      </c>
      <c r="G9" s="23">
        <v>91.728106800000006</v>
      </c>
      <c r="H9" s="23">
        <v>87.495935000000003</v>
      </c>
      <c r="I9" s="27">
        <v>93.384854380000007</v>
      </c>
      <c r="J9" s="23">
        <v>51.176695799999997</v>
      </c>
      <c r="K9" s="23">
        <v>91.800056799999993</v>
      </c>
      <c r="L9" s="23">
        <v>32.899191299999998</v>
      </c>
      <c r="M9" s="23">
        <v>69.753899599999997</v>
      </c>
      <c r="N9" s="27">
        <v>61.407460874999998</v>
      </c>
      <c r="O9" s="26">
        <v>79.172679488888875</v>
      </c>
    </row>
    <row r="10" spans="1:15" x14ac:dyDescent="0.25">
      <c r="A10" s="51"/>
      <c r="B10" s="21" t="s">
        <v>77</v>
      </c>
      <c r="C10" s="22" t="s">
        <v>96</v>
      </c>
      <c r="D10" s="23">
        <v>82.249468399999998</v>
      </c>
      <c r="E10" s="23">
        <v>92.766278</v>
      </c>
      <c r="F10" s="23">
        <v>119.451778</v>
      </c>
      <c r="G10" s="23">
        <v>93.219291699999999</v>
      </c>
      <c r="H10" s="23">
        <v>95.951657900000001</v>
      </c>
      <c r="I10" s="27">
        <v>96.727694799999995</v>
      </c>
      <c r="J10" s="23">
        <v>32.696915099999998</v>
      </c>
      <c r="K10" s="23">
        <v>76.578166300000007</v>
      </c>
      <c r="L10" s="23">
        <v>45.3117315</v>
      </c>
      <c r="M10" s="23">
        <v>70.722722000000005</v>
      </c>
      <c r="N10" s="27">
        <v>56.327383725000004</v>
      </c>
      <c r="O10" s="26">
        <v>78.772000988888877</v>
      </c>
    </row>
    <row r="11" spans="1:15" x14ac:dyDescent="0.25">
      <c r="A11" s="51"/>
      <c r="B11" s="21" t="s">
        <v>33</v>
      </c>
      <c r="C11" s="22" t="s">
        <v>94</v>
      </c>
      <c r="D11" s="23">
        <v>71.201455600000003</v>
      </c>
      <c r="E11" s="23">
        <v>85.509224200000006</v>
      </c>
      <c r="F11" s="23">
        <v>120.548604</v>
      </c>
      <c r="G11" s="23">
        <v>86.923648099999994</v>
      </c>
      <c r="H11" s="23">
        <v>89.523788499999995</v>
      </c>
      <c r="I11" s="27">
        <v>90.741344080000005</v>
      </c>
      <c r="J11" s="23">
        <v>42.435033799999999</v>
      </c>
      <c r="K11" s="23">
        <v>76.604523200000003</v>
      </c>
      <c r="L11" s="23">
        <v>50.580309300000003</v>
      </c>
      <c r="M11" s="23">
        <v>84.413073400000002</v>
      </c>
      <c r="N11" s="27">
        <v>63.508234925000004</v>
      </c>
      <c r="O11" s="26">
        <v>78.637740011111106</v>
      </c>
    </row>
    <row r="12" spans="1:15" x14ac:dyDescent="0.25">
      <c r="A12" s="51"/>
      <c r="B12" s="21" t="s">
        <v>63</v>
      </c>
      <c r="C12" s="22" t="s">
        <v>112</v>
      </c>
      <c r="D12" s="23">
        <v>74.176164099999994</v>
      </c>
      <c r="E12" s="23">
        <v>92.673876100000001</v>
      </c>
      <c r="F12" s="23">
        <v>115.57198200000001</v>
      </c>
      <c r="G12" s="23">
        <v>92.049910800000006</v>
      </c>
      <c r="H12" s="23">
        <v>88.498066399999999</v>
      </c>
      <c r="I12" s="27">
        <v>92.593999879999998</v>
      </c>
      <c r="J12" s="23">
        <v>42.212670500000002</v>
      </c>
      <c r="K12" s="23">
        <v>86.000191000000001</v>
      </c>
      <c r="L12" s="23">
        <v>36.614635100000001</v>
      </c>
      <c r="M12" s="23">
        <v>74.620559099999994</v>
      </c>
      <c r="N12" s="27">
        <v>59.862013924999999</v>
      </c>
      <c r="O12" s="26">
        <v>78.046450566666678</v>
      </c>
    </row>
    <row r="13" spans="1:15" x14ac:dyDescent="0.25">
      <c r="A13" s="51"/>
      <c r="B13" s="21" t="s">
        <v>36</v>
      </c>
      <c r="C13" s="22" t="s">
        <v>97</v>
      </c>
      <c r="D13" s="23">
        <v>77.252533400000004</v>
      </c>
      <c r="E13" s="23">
        <v>90.515290199999995</v>
      </c>
      <c r="F13" s="23">
        <v>108.10363099999999</v>
      </c>
      <c r="G13" s="23">
        <v>89.543416199999996</v>
      </c>
      <c r="H13" s="23">
        <v>87.449877499999999</v>
      </c>
      <c r="I13" s="27">
        <v>90.572949660000006</v>
      </c>
      <c r="J13" s="23">
        <v>48.360251699999999</v>
      </c>
      <c r="K13" s="23">
        <v>82.192263800000006</v>
      </c>
      <c r="L13" s="23">
        <v>34.646479900000003</v>
      </c>
      <c r="M13" s="23">
        <v>83.127718599999994</v>
      </c>
      <c r="N13" s="27">
        <v>62.081678499999995</v>
      </c>
      <c r="O13" s="32">
        <v>77.910162477777774</v>
      </c>
    </row>
    <row r="14" spans="1:15" x14ac:dyDescent="0.25">
      <c r="A14" s="51"/>
      <c r="B14" s="21" t="s">
        <v>63</v>
      </c>
      <c r="C14" s="22" t="s">
        <v>111</v>
      </c>
      <c r="D14" s="23">
        <v>79.202730099999997</v>
      </c>
      <c r="E14" s="23">
        <v>84.821473299999994</v>
      </c>
      <c r="F14" s="23">
        <v>111.491694</v>
      </c>
      <c r="G14" s="23">
        <v>84.840790299999995</v>
      </c>
      <c r="H14" s="23">
        <v>92.478707799999995</v>
      </c>
      <c r="I14" s="27">
        <v>90.567079099999987</v>
      </c>
      <c r="J14" s="23">
        <v>33.521401900000001</v>
      </c>
      <c r="K14" s="23">
        <v>83.304178399999998</v>
      </c>
      <c r="L14" s="23">
        <v>56.330212500000002</v>
      </c>
      <c r="M14" s="23">
        <v>69.635172600000004</v>
      </c>
      <c r="N14" s="27">
        <v>60.697741350000001</v>
      </c>
      <c r="O14" s="32">
        <v>77.291817877777774</v>
      </c>
    </row>
    <row r="15" spans="1:15" x14ac:dyDescent="0.25">
      <c r="A15" s="51"/>
      <c r="B15" s="21" t="s">
        <v>24</v>
      </c>
      <c r="C15" s="22" t="s">
        <v>85</v>
      </c>
      <c r="D15" s="23">
        <v>79.137998600000003</v>
      </c>
      <c r="E15" s="23">
        <v>89.233586900000006</v>
      </c>
      <c r="F15" s="23">
        <v>113.272527</v>
      </c>
      <c r="G15" s="23">
        <v>90.716809999999995</v>
      </c>
      <c r="H15" s="23">
        <v>88.058089699999996</v>
      </c>
      <c r="I15" s="27">
        <v>92.083802439999999</v>
      </c>
      <c r="J15" s="23">
        <v>34.4415543</v>
      </c>
      <c r="K15" s="23">
        <v>76.267756399999996</v>
      </c>
      <c r="L15" s="23">
        <v>60.820785299999997</v>
      </c>
      <c r="M15" s="23">
        <v>60.797814700000004</v>
      </c>
      <c r="N15" s="27">
        <v>58.081977675000005</v>
      </c>
      <c r="O15" s="32">
        <v>76.971880322222233</v>
      </c>
    </row>
    <row r="16" spans="1:15" x14ac:dyDescent="0.25">
      <c r="A16" s="51"/>
      <c r="B16" s="21" t="s">
        <v>36</v>
      </c>
      <c r="C16" s="22" t="s">
        <v>99</v>
      </c>
      <c r="D16" s="23">
        <v>80.220684300000002</v>
      </c>
      <c r="E16" s="23">
        <v>85.007654599999995</v>
      </c>
      <c r="F16" s="23">
        <v>103.12956</v>
      </c>
      <c r="G16" s="23">
        <v>92.917817400000004</v>
      </c>
      <c r="H16" s="23">
        <v>85.201362399999994</v>
      </c>
      <c r="I16" s="27">
        <v>89.295415739999996</v>
      </c>
      <c r="J16" s="23">
        <v>53.490155299999998</v>
      </c>
      <c r="K16" s="23">
        <v>74.166713000000001</v>
      </c>
      <c r="L16" s="23">
        <v>50.360447899999997</v>
      </c>
      <c r="M16" s="23">
        <v>66.496409999999997</v>
      </c>
      <c r="N16" s="27">
        <v>61.128431549999995</v>
      </c>
      <c r="O16" s="32">
        <v>76.776756099999986</v>
      </c>
    </row>
    <row r="17" spans="1:15" x14ac:dyDescent="0.25">
      <c r="A17" s="51"/>
      <c r="B17" s="21" t="s">
        <v>36</v>
      </c>
      <c r="C17" s="22" t="s">
        <v>98</v>
      </c>
      <c r="D17" s="23">
        <v>78.0230253</v>
      </c>
      <c r="E17" s="23">
        <v>83.6735848</v>
      </c>
      <c r="F17" s="23">
        <v>109.27595100000001</v>
      </c>
      <c r="G17" s="23">
        <v>79.440315799999993</v>
      </c>
      <c r="H17" s="23">
        <v>87.767979299999993</v>
      </c>
      <c r="I17" s="27">
        <v>87.636171239999996</v>
      </c>
      <c r="J17" s="23">
        <v>27.444834</v>
      </c>
      <c r="K17" s="23">
        <v>77.491243900000001</v>
      </c>
      <c r="L17" s="23">
        <v>63.804921200000003</v>
      </c>
      <c r="M17" s="23">
        <v>79.380082700000003</v>
      </c>
      <c r="N17" s="27">
        <v>62.030270450000003</v>
      </c>
      <c r="O17" s="32">
        <v>76.25577088888889</v>
      </c>
    </row>
    <row r="18" spans="1:15" x14ac:dyDescent="0.25">
      <c r="A18" s="51"/>
      <c r="B18" s="21" t="s">
        <v>24</v>
      </c>
      <c r="C18" s="22" t="s">
        <v>86</v>
      </c>
      <c r="D18" s="23">
        <v>77.785917400000002</v>
      </c>
      <c r="E18" s="23">
        <v>86.906640999999993</v>
      </c>
      <c r="F18" s="23">
        <v>111.604151</v>
      </c>
      <c r="G18" s="23">
        <v>85.449405400000003</v>
      </c>
      <c r="H18" s="23">
        <v>81.423450700000004</v>
      </c>
      <c r="I18" s="27">
        <v>88.633913100000001</v>
      </c>
      <c r="J18" s="23">
        <v>39.362023700000002</v>
      </c>
      <c r="K18" s="23">
        <v>82.694772200000003</v>
      </c>
      <c r="L18" s="23">
        <v>54.010433999999997</v>
      </c>
      <c r="M18" s="23">
        <v>66.675609699999995</v>
      </c>
      <c r="N18" s="27">
        <v>60.685709899999999</v>
      </c>
      <c r="O18" s="32">
        <v>76.212489455555556</v>
      </c>
    </row>
    <row r="19" spans="1:15" x14ac:dyDescent="0.25">
      <c r="A19" s="51"/>
      <c r="B19" s="21" t="s">
        <v>59</v>
      </c>
      <c r="C19" s="22" t="s">
        <v>109</v>
      </c>
      <c r="D19" s="23">
        <v>85.256492199999997</v>
      </c>
      <c r="E19" s="23">
        <v>88.816665400000005</v>
      </c>
      <c r="F19" s="23">
        <v>108.130858</v>
      </c>
      <c r="G19" s="23">
        <v>93.087748700000006</v>
      </c>
      <c r="H19" s="23">
        <v>87.321016299999997</v>
      </c>
      <c r="I19" s="27">
        <v>92.522556120000004</v>
      </c>
      <c r="J19" s="23">
        <v>48.0567542</v>
      </c>
      <c r="K19" s="23">
        <v>88.221805700000004</v>
      </c>
      <c r="L19" s="23">
        <v>16.718123200000001</v>
      </c>
      <c r="M19" s="23">
        <v>69.456437600000001</v>
      </c>
      <c r="N19" s="27">
        <v>55.613280175</v>
      </c>
      <c r="O19" s="32">
        <v>76.118433477777785</v>
      </c>
    </row>
    <row r="20" spans="1:15" x14ac:dyDescent="0.25">
      <c r="A20" s="51"/>
      <c r="B20" s="21" t="s">
        <v>29</v>
      </c>
      <c r="C20" s="22" t="s">
        <v>89</v>
      </c>
      <c r="D20" s="23">
        <v>71.3110614</v>
      </c>
      <c r="E20" s="23">
        <v>85.734267000000003</v>
      </c>
      <c r="F20" s="23">
        <v>114.572711</v>
      </c>
      <c r="G20" s="23">
        <v>83.397976400000005</v>
      </c>
      <c r="H20" s="23">
        <v>88.203125700000001</v>
      </c>
      <c r="I20" s="27">
        <v>88.64382830000001</v>
      </c>
      <c r="J20" s="23">
        <v>35.769067300000003</v>
      </c>
      <c r="K20" s="23">
        <v>72.934208100000006</v>
      </c>
      <c r="L20" s="23">
        <v>59.139290799999998</v>
      </c>
      <c r="M20" s="23">
        <v>70.974057500000001</v>
      </c>
      <c r="N20" s="27">
        <v>59.704155925000009</v>
      </c>
      <c r="O20" s="32">
        <v>75.781751688888889</v>
      </c>
    </row>
    <row r="21" spans="1:15" x14ac:dyDescent="0.25">
      <c r="A21" s="51"/>
      <c r="B21" s="21" t="s">
        <v>24</v>
      </c>
      <c r="C21" s="22" t="s">
        <v>87</v>
      </c>
      <c r="D21" s="23">
        <v>71.543423099999998</v>
      </c>
      <c r="E21" s="23">
        <v>79.591200900000004</v>
      </c>
      <c r="F21" s="23">
        <v>119.204685</v>
      </c>
      <c r="G21" s="23">
        <v>94.425338199999999</v>
      </c>
      <c r="H21" s="23">
        <v>93.600872499999994</v>
      </c>
      <c r="I21" s="27">
        <v>91.673103940000004</v>
      </c>
      <c r="J21" s="23">
        <v>38.802840699999997</v>
      </c>
      <c r="K21" s="23">
        <v>59.773636699999997</v>
      </c>
      <c r="L21" s="23">
        <v>65.142094099999994</v>
      </c>
      <c r="M21" s="23">
        <v>59.918278399999998</v>
      </c>
      <c r="N21" s="27">
        <v>55.909212474999997</v>
      </c>
      <c r="O21" s="32">
        <v>75.77804106666666</v>
      </c>
    </row>
    <row r="22" spans="1:15" x14ac:dyDescent="0.25">
      <c r="A22" s="51"/>
      <c r="B22" s="21" t="s">
        <v>55</v>
      </c>
      <c r="C22" s="22" t="s">
        <v>105</v>
      </c>
      <c r="D22" s="23">
        <v>76.889182300000002</v>
      </c>
      <c r="E22" s="23">
        <v>91.488829600000003</v>
      </c>
      <c r="F22" s="23">
        <v>103.689789</v>
      </c>
      <c r="G22" s="23">
        <v>90.453908200000001</v>
      </c>
      <c r="H22" s="23">
        <v>93.453737899999993</v>
      </c>
      <c r="I22" s="27">
        <v>91.195089400000001</v>
      </c>
      <c r="J22" s="23">
        <v>32.616831500000004</v>
      </c>
      <c r="K22" s="23">
        <v>71.739209099999997</v>
      </c>
      <c r="L22" s="23">
        <v>53.554422500000001</v>
      </c>
      <c r="M22" s="23">
        <v>67.8957336</v>
      </c>
      <c r="N22" s="27">
        <v>56.451549175000004</v>
      </c>
      <c r="O22" s="32">
        <v>75.753515966666669</v>
      </c>
    </row>
    <row r="23" spans="1:15" x14ac:dyDescent="0.25">
      <c r="A23" s="51"/>
      <c r="B23" s="21" t="s">
        <v>46</v>
      </c>
      <c r="C23" s="22" t="s">
        <v>102</v>
      </c>
      <c r="D23" s="23">
        <v>77.611847800000007</v>
      </c>
      <c r="E23" s="23">
        <v>88.175798400000005</v>
      </c>
      <c r="F23" s="23">
        <v>107.331863</v>
      </c>
      <c r="G23" s="23">
        <v>89.526240000000001</v>
      </c>
      <c r="H23" s="23">
        <v>85.275242399999996</v>
      </c>
      <c r="I23" s="27">
        <v>89.584198320000013</v>
      </c>
      <c r="J23" s="23">
        <v>28.3663621</v>
      </c>
      <c r="K23" s="23">
        <v>80.773144099999996</v>
      </c>
      <c r="L23" s="23">
        <v>56.317808800000002</v>
      </c>
      <c r="M23" s="23">
        <v>64.513160200000002</v>
      </c>
      <c r="N23" s="27">
        <v>57.492618800000002</v>
      </c>
      <c r="O23" s="32">
        <v>75.321274088888899</v>
      </c>
    </row>
    <row r="24" spans="1:15" x14ac:dyDescent="0.25">
      <c r="A24" s="51"/>
      <c r="B24" s="21" t="s">
        <v>57</v>
      </c>
      <c r="C24" s="22" t="s">
        <v>107</v>
      </c>
      <c r="D24" s="23">
        <v>80.840023500000001</v>
      </c>
      <c r="E24" s="23">
        <v>83.335261000000003</v>
      </c>
      <c r="F24" s="23">
        <v>107.989104</v>
      </c>
      <c r="G24" s="23">
        <v>89.186722799999998</v>
      </c>
      <c r="H24" s="23">
        <v>78.825596899999994</v>
      </c>
      <c r="I24" s="27">
        <v>88.035341639999984</v>
      </c>
      <c r="J24" s="23">
        <v>30.6762312</v>
      </c>
      <c r="K24" s="23">
        <v>81.480710299999998</v>
      </c>
      <c r="L24" s="23">
        <v>54.365609800000001</v>
      </c>
      <c r="M24" s="23">
        <v>70.074785700000007</v>
      </c>
      <c r="N24" s="27">
        <v>59.149334250000003</v>
      </c>
      <c r="O24" s="32">
        <v>75.197116133333338</v>
      </c>
    </row>
    <row r="25" spans="1:15" x14ac:dyDescent="0.25">
      <c r="A25" s="51"/>
      <c r="B25" s="21" t="s">
        <v>29</v>
      </c>
      <c r="C25" s="22" t="s">
        <v>90</v>
      </c>
      <c r="D25" s="23">
        <v>74.703651100000002</v>
      </c>
      <c r="E25" s="23">
        <v>90.740091300000003</v>
      </c>
      <c r="F25" s="23">
        <v>103.23021300000001</v>
      </c>
      <c r="G25" s="23">
        <v>83.337681599999996</v>
      </c>
      <c r="H25" s="23">
        <v>83.3041312</v>
      </c>
      <c r="I25" s="27">
        <v>87.063153639999996</v>
      </c>
      <c r="J25" s="23">
        <v>32.643233799999997</v>
      </c>
      <c r="K25" s="23">
        <v>84.273960799999998</v>
      </c>
      <c r="L25" s="23">
        <v>49.889995599999999</v>
      </c>
      <c r="M25" s="23">
        <v>69.888008400000004</v>
      </c>
      <c r="N25" s="27">
        <v>59.173799649999992</v>
      </c>
      <c r="O25" s="32">
        <v>74.667885200000001</v>
      </c>
    </row>
    <row r="26" spans="1:15" x14ac:dyDescent="0.25">
      <c r="A26" s="51"/>
      <c r="B26" s="21" t="s">
        <v>79</v>
      </c>
      <c r="C26" s="22" t="s">
        <v>100</v>
      </c>
      <c r="D26" s="23">
        <v>75.267396300000001</v>
      </c>
      <c r="E26" s="23">
        <v>83.4773706</v>
      </c>
      <c r="F26" s="23">
        <v>99.214455000000001</v>
      </c>
      <c r="G26" s="23">
        <v>88.128305800000007</v>
      </c>
      <c r="H26" s="23">
        <v>84.993687399999999</v>
      </c>
      <c r="I26" s="27">
        <v>86.216243020000007</v>
      </c>
      <c r="J26" s="23">
        <v>48.371294800000001</v>
      </c>
      <c r="K26" s="23">
        <v>64.013501300000001</v>
      </c>
      <c r="L26" s="23">
        <v>40.701445300000003</v>
      </c>
      <c r="M26" s="23">
        <v>87.310224700000006</v>
      </c>
      <c r="N26" s="27">
        <v>60.099116524999999</v>
      </c>
      <c r="O26" s="32">
        <v>74.608631244444453</v>
      </c>
    </row>
    <row r="27" spans="1:15" x14ac:dyDescent="0.25">
      <c r="A27" s="51"/>
      <c r="B27" s="21" t="s">
        <v>46</v>
      </c>
      <c r="C27" s="22" t="s">
        <v>103</v>
      </c>
      <c r="D27" s="23">
        <v>71.006683800000005</v>
      </c>
      <c r="E27" s="23">
        <v>89.663875300000001</v>
      </c>
      <c r="F27" s="23">
        <v>117.56533899999999</v>
      </c>
      <c r="G27" s="23">
        <v>85.092654499999995</v>
      </c>
      <c r="H27" s="23">
        <v>83.218442400000001</v>
      </c>
      <c r="I27" s="27">
        <v>89.309398999999999</v>
      </c>
      <c r="J27" s="23">
        <v>34.944172399999999</v>
      </c>
      <c r="K27" s="23">
        <v>65.295617199999995</v>
      </c>
      <c r="L27" s="23">
        <v>55.474603100000003</v>
      </c>
      <c r="M27" s="23">
        <v>64.034646600000002</v>
      </c>
      <c r="N27" s="27">
        <v>54.937259824999998</v>
      </c>
      <c r="O27" s="32">
        <v>74.032892699999991</v>
      </c>
    </row>
    <row r="28" spans="1:15" x14ac:dyDescent="0.25">
      <c r="A28" s="51"/>
      <c r="B28" s="21" t="s">
        <v>29</v>
      </c>
      <c r="C28" s="22" t="s">
        <v>91</v>
      </c>
      <c r="D28" s="23">
        <v>74.101015399999994</v>
      </c>
      <c r="E28" s="23">
        <v>81.9811677</v>
      </c>
      <c r="F28" s="23">
        <v>107.660495</v>
      </c>
      <c r="G28" s="23">
        <v>81.767364599999993</v>
      </c>
      <c r="H28" s="23">
        <v>82.848436300000003</v>
      </c>
      <c r="I28" s="27">
        <v>85.671695800000009</v>
      </c>
      <c r="J28" s="23">
        <v>42.612200299999998</v>
      </c>
      <c r="K28" s="23">
        <v>77.097114700000006</v>
      </c>
      <c r="L28" s="23">
        <v>44.151078800000001</v>
      </c>
      <c r="M28" s="23">
        <v>73.449116500000002</v>
      </c>
      <c r="N28" s="27">
        <v>59.327377575</v>
      </c>
      <c r="O28" s="32">
        <v>73.96310992222223</v>
      </c>
    </row>
    <row r="29" spans="1:15" x14ac:dyDescent="0.25">
      <c r="A29" s="51"/>
      <c r="B29" s="21" t="s">
        <v>79</v>
      </c>
      <c r="C29" s="22" t="s">
        <v>101</v>
      </c>
      <c r="D29" s="23">
        <v>75.442703800000004</v>
      </c>
      <c r="E29" s="23">
        <v>82.539569700000001</v>
      </c>
      <c r="F29" s="23">
        <v>107.428088</v>
      </c>
      <c r="G29" s="23">
        <v>86.619423100000006</v>
      </c>
      <c r="H29" s="23">
        <v>87.198592700000006</v>
      </c>
      <c r="I29" s="27">
        <v>87.84567546000001</v>
      </c>
      <c r="J29" s="23">
        <v>35.226936600000002</v>
      </c>
      <c r="K29" s="23">
        <v>71.7215408</v>
      </c>
      <c r="L29" s="23">
        <v>56.569817</v>
      </c>
      <c r="M29" s="23">
        <v>56.232577800000001</v>
      </c>
      <c r="N29" s="27">
        <v>54.937718050000001</v>
      </c>
      <c r="O29" s="32">
        <v>73.219916611111103</v>
      </c>
    </row>
    <row r="30" spans="1:15" x14ac:dyDescent="0.25">
      <c r="A30" s="51"/>
      <c r="B30" s="21" t="s">
        <v>29</v>
      </c>
      <c r="C30" s="22" t="s">
        <v>93</v>
      </c>
      <c r="D30" s="23">
        <v>70.570197199999996</v>
      </c>
      <c r="E30" s="23">
        <v>84.675208499999997</v>
      </c>
      <c r="F30" s="23">
        <v>106.836223</v>
      </c>
      <c r="G30" s="23">
        <v>91.9739936</v>
      </c>
      <c r="H30" s="23">
        <v>82.101368699999995</v>
      </c>
      <c r="I30" s="27">
        <v>87.231398199999987</v>
      </c>
      <c r="J30" s="23">
        <v>45.153465300000001</v>
      </c>
      <c r="K30" s="23">
        <v>74.660026400000007</v>
      </c>
      <c r="L30" s="23">
        <v>43.816405799999998</v>
      </c>
      <c r="M30" s="23">
        <v>56.403780599999997</v>
      </c>
      <c r="N30" s="27">
        <v>55.008419525000008</v>
      </c>
      <c r="O30" s="32">
        <v>72.910074344444439</v>
      </c>
    </row>
    <row r="31" spans="1:15" x14ac:dyDescent="0.25">
      <c r="A31" s="51"/>
      <c r="B31" s="21" t="s">
        <v>57</v>
      </c>
      <c r="C31" s="22" t="s">
        <v>106</v>
      </c>
      <c r="D31" s="23">
        <v>72.431622200000007</v>
      </c>
      <c r="E31" s="23">
        <v>84.984868700000007</v>
      </c>
      <c r="F31" s="23">
        <v>101.84667899999999</v>
      </c>
      <c r="G31" s="23">
        <v>85.402691799999999</v>
      </c>
      <c r="H31" s="23">
        <v>85.428312099999999</v>
      </c>
      <c r="I31" s="27">
        <v>86.018834760000004</v>
      </c>
      <c r="J31" s="23">
        <v>38.540190000000003</v>
      </c>
      <c r="K31" s="23">
        <v>69.750785399999998</v>
      </c>
      <c r="L31" s="23">
        <v>50.773583199999997</v>
      </c>
      <c r="M31" s="23">
        <v>64.712254200000004</v>
      </c>
      <c r="N31" s="27">
        <v>55.944203200000004</v>
      </c>
      <c r="O31" s="32">
        <v>72.652331844444433</v>
      </c>
    </row>
    <row r="32" spans="1:15" x14ac:dyDescent="0.25">
      <c r="A32" s="51"/>
      <c r="B32" s="21" t="s">
        <v>63</v>
      </c>
      <c r="C32" s="22" t="s">
        <v>113</v>
      </c>
      <c r="D32" s="23">
        <v>72.827344400000001</v>
      </c>
      <c r="E32" s="23">
        <v>79.794723899999994</v>
      </c>
      <c r="F32" s="23">
        <v>114.221799</v>
      </c>
      <c r="G32" s="23">
        <v>83.371185999999994</v>
      </c>
      <c r="H32" s="23">
        <v>80.671890599999998</v>
      </c>
      <c r="I32" s="27">
        <v>86.177388780000001</v>
      </c>
      <c r="J32" s="23">
        <v>30.934728499999999</v>
      </c>
      <c r="K32" s="23">
        <v>72.003296000000006</v>
      </c>
      <c r="L32" s="23">
        <v>51.085051300000003</v>
      </c>
      <c r="M32" s="23">
        <v>56.742036400000003</v>
      </c>
      <c r="N32" s="27">
        <v>52.691278050000008</v>
      </c>
      <c r="O32" s="32">
        <v>71.294672899999995</v>
      </c>
    </row>
    <row r="33" spans="1:15" x14ac:dyDescent="0.25">
      <c r="A33" s="51"/>
      <c r="B33" s="21" t="s">
        <v>63</v>
      </c>
      <c r="C33" s="22" t="s">
        <v>110</v>
      </c>
      <c r="D33" s="23">
        <v>69.192831200000001</v>
      </c>
      <c r="E33" s="23">
        <v>82.409365100000002</v>
      </c>
      <c r="F33" s="23">
        <v>107.242914</v>
      </c>
      <c r="G33" s="23">
        <v>86.464339199999998</v>
      </c>
      <c r="H33" s="23">
        <v>76.779005799999993</v>
      </c>
      <c r="I33" s="27">
        <v>84.417691059999996</v>
      </c>
      <c r="J33" s="23">
        <v>41.894758699999997</v>
      </c>
      <c r="K33" s="23">
        <v>68.631924400000003</v>
      </c>
      <c r="L33" s="23">
        <v>45.069050599999997</v>
      </c>
      <c r="M33" s="23">
        <v>59.534402499999999</v>
      </c>
      <c r="N33" s="27">
        <v>53.782534049999995</v>
      </c>
      <c r="O33" s="32">
        <v>70.802065722222224</v>
      </c>
    </row>
    <row r="34" spans="1:15" x14ac:dyDescent="0.25">
      <c r="A34" s="51"/>
      <c r="B34" s="21" t="s">
        <v>33</v>
      </c>
      <c r="C34" s="22" t="s">
        <v>95</v>
      </c>
      <c r="D34" s="23">
        <v>74.041266500000006</v>
      </c>
      <c r="E34" s="23">
        <v>82.6451007</v>
      </c>
      <c r="F34" s="23">
        <v>107.649269</v>
      </c>
      <c r="G34" s="23">
        <v>72.503082300000003</v>
      </c>
      <c r="H34" s="23">
        <v>79.615591300000006</v>
      </c>
      <c r="I34" s="27">
        <v>83.290861960000001</v>
      </c>
      <c r="J34" s="23">
        <v>39.994400599999999</v>
      </c>
      <c r="K34" s="23">
        <v>75.804692599999996</v>
      </c>
      <c r="L34" s="23">
        <v>30.860136199999999</v>
      </c>
      <c r="M34" s="23">
        <v>63.928731399999997</v>
      </c>
      <c r="N34" s="27">
        <v>52.646990199999998</v>
      </c>
      <c r="O34" s="32">
        <v>69.671363400000004</v>
      </c>
    </row>
    <row r="35" spans="1:15" x14ac:dyDescent="0.25">
      <c r="A35" s="51"/>
      <c r="B35" s="21" t="s">
        <v>24</v>
      </c>
      <c r="C35" s="22" t="s">
        <v>88</v>
      </c>
      <c r="D35" s="23">
        <v>63.848709800000002</v>
      </c>
      <c r="E35" s="23">
        <v>87.921086799999998</v>
      </c>
      <c r="F35" s="23">
        <v>99.623564999999999</v>
      </c>
      <c r="G35" s="23">
        <v>87.401944</v>
      </c>
      <c r="H35" s="23">
        <v>77.992782899999995</v>
      </c>
      <c r="I35" s="27">
        <v>83.357617700000006</v>
      </c>
      <c r="J35" s="23">
        <v>37.101255299999998</v>
      </c>
      <c r="K35" s="23">
        <v>77.581962399999995</v>
      </c>
      <c r="L35" s="23">
        <v>24.533121000000001</v>
      </c>
      <c r="M35" s="23">
        <v>63.674739099999996</v>
      </c>
      <c r="N35" s="27">
        <v>50.722769450000001</v>
      </c>
      <c r="O35" s="32">
        <v>68.853240700000001</v>
      </c>
    </row>
    <row r="36" spans="1:15" x14ac:dyDescent="0.25">
      <c r="A36" s="51"/>
      <c r="B36" s="21" t="s">
        <v>29</v>
      </c>
      <c r="C36" s="22" t="s">
        <v>92</v>
      </c>
      <c r="D36" s="23">
        <v>57.235899799999999</v>
      </c>
      <c r="E36" s="23">
        <v>82.339649300000005</v>
      </c>
      <c r="F36" s="23">
        <v>85.515022999999999</v>
      </c>
      <c r="G36" s="23">
        <v>80.980565900000002</v>
      </c>
      <c r="H36" s="23">
        <v>74.6754155</v>
      </c>
      <c r="I36" s="27">
        <v>76.149310699999987</v>
      </c>
      <c r="J36" s="23">
        <v>28.604764800000002</v>
      </c>
      <c r="K36" s="23">
        <v>78.787278999999998</v>
      </c>
      <c r="L36" s="23">
        <v>44.292942799999999</v>
      </c>
      <c r="M36" s="23">
        <v>66.386122099999994</v>
      </c>
      <c r="N36" s="27">
        <v>54.517777174999999</v>
      </c>
      <c r="O36" s="32">
        <v>66.5352958</v>
      </c>
    </row>
    <row r="37" spans="1:15" x14ac:dyDescent="0.25">
      <c r="A37" s="50"/>
      <c r="B37" s="7"/>
      <c r="C37" s="8"/>
      <c r="D37" s="18"/>
      <c r="E37" s="18"/>
      <c r="F37" s="18"/>
      <c r="G37" s="18"/>
      <c r="H37" s="18"/>
      <c r="I37" s="19"/>
      <c r="J37" s="18"/>
      <c r="K37" s="18"/>
      <c r="L37" s="18"/>
      <c r="M37" s="18"/>
      <c r="N37" s="19"/>
      <c r="O37" s="20"/>
    </row>
    <row r="38" spans="1:15" x14ac:dyDescent="0.25">
      <c r="A38" s="51"/>
      <c r="B38" s="21" t="s">
        <v>68</v>
      </c>
      <c r="C38" s="22"/>
      <c r="D38" s="23">
        <v>74.985767265517239</v>
      </c>
      <c r="E38" s="23">
        <v>86.514752700000017</v>
      </c>
      <c r="F38" s="23">
        <v>109.22292862068969</v>
      </c>
      <c r="G38" s="23">
        <v>87.276408872413768</v>
      </c>
      <c r="H38" s="23">
        <v>85.737136748275873</v>
      </c>
      <c r="I38" s="27">
        <v>88.747398841379294</v>
      </c>
      <c r="J38" s="23">
        <v>38.425314431034479</v>
      </c>
      <c r="K38" s="23">
        <v>76.738188648275866</v>
      </c>
      <c r="L38" s="23">
        <v>47.64317655517241</v>
      </c>
      <c r="M38" s="23">
        <v>68.249503006896546</v>
      </c>
      <c r="N38" s="27">
        <v>57.764045660344827</v>
      </c>
      <c r="O38" s="32">
        <v>74.97701964980844</v>
      </c>
    </row>
    <row r="39" spans="1:15" x14ac:dyDescent="0.25">
      <c r="A39" s="51"/>
      <c r="B39" s="21" t="s">
        <v>69</v>
      </c>
      <c r="C39" s="22"/>
      <c r="D39" s="23">
        <v>7.18</v>
      </c>
      <c r="E39" s="23">
        <v>5.55</v>
      </c>
      <c r="F39" s="23">
        <v>6.7</v>
      </c>
      <c r="G39" s="23">
        <v>10.45</v>
      </c>
      <c r="H39" s="23">
        <v>7.9</v>
      </c>
      <c r="I39" s="27"/>
      <c r="J39" s="23">
        <v>23.85</v>
      </c>
      <c r="K39" s="23">
        <v>10.130000000000001</v>
      </c>
      <c r="L39" s="23">
        <v>17.899999999999999</v>
      </c>
      <c r="M39" s="23">
        <v>11.6</v>
      </c>
      <c r="N39" s="35"/>
      <c r="O39" s="60"/>
    </row>
    <row r="40" spans="1:15" x14ac:dyDescent="0.25">
      <c r="A40" s="51"/>
      <c r="B40" s="21" t="s">
        <v>70</v>
      </c>
      <c r="C40" s="22"/>
      <c r="D40" s="23">
        <v>8.8000000000000007</v>
      </c>
      <c r="E40" s="23">
        <v>7.8</v>
      </c>
      <c r="F40" s="23">
        <v>12</v>
      </c>
      <c r="G40" s="23">
        <v>14.9</v>
      </c>
      <c r="H40" s="23">
        <v>11.1</v>
      </c>
      <c r="I40" s="27"/>
      <c r="J40" s="23">
        <v>14.99</v>
      </c>
      <c r="K40" s="23">
        <v>12.7</v>
      </c>
      <c r="L40" s="23">
        <v>13.951000000000001</v>
      </c>
      <c r="M40" s="23">
        <v>12.9</v>
      </c>
      <c r="N40" s="35"/>
      <c r="O40" s="60"/>
    </row>
    <row r="41" spans="1:15" x14ac:dyDescent="0.25">
      <c r="A41" s="51"/>
      <c r="B41" s="21" t="s">
        <v>167</v>
      </c>
      <c r="C41" s="22"/>
      <c r="D41" s="23">
        <v>67</v>
      </c>
      <c r="E41" s="23">
        <v>55</v>
      </c>
      <c r="F41" s="23">
        <v>65</v>
      </c>
      <c r="G41" s="23">
        <v>33.67</v>
      </c>
      <c r="H41" s="23">
        <v>52.8</v>
      </c>
      <c r="I41" s="27"/>
      <c r="J41" s="23">
        <v>51.91</v>
      </c>
      <c r="K41" s="23">
        <v>80.099999999999994</v>
      </c>
      <c r="L41" s="23">
        <v>75.900000000000006</v>
      </c>
      <c r="M41" s="23">
        <v>84.1</v>
      </c>
      <c r="N41" s="35"/>
      <c r="O41" s="60"/>
    </row>
    <row r="42" spans="1:15" x14ac:dyDescent="0.25">
      <c r="A42" s="51"/>
      <c r="B42" s="38" t="s">
        <v>72</v>
      </c>
      <c r="C42" s="39"/>
      <c r="D42" s="40">
        <v>56</v>
      </c>
      <c r="E42" s="40">
        <v>56</v>
      </c>
      <c r="F42" s="40">
        <v>56</v>
      </c>
      <c r="G42" s="40">
        <v>56</v>
      </c>
      <c r="H42" s="40">
        <v>56</v>
      </c>
      <c r="I42" s="16"/>
      <c r="J42" s="61">
        <v>56</v>
      </c>
      <c r="K42" s="40">
        <v>56</v>
      </c>
      <c r="L42" s="40">
        <v>56</v>
      </c>
      <c r="M42" s="40">
        <v>56</v>
      </c>
      <c r="N42" s="16"/>
      <c r="O42" s="62"/>
    </row>
    <row r="43" spans="1:15" x14ac:dyDescent="0.25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</row>
  </sheetData>
  <sortState ref="A8:O36">
    <sortCondition descending="1" ref="O8:O36"/>
  </sortState>
  <mergeCells count="1">
    <mergeCell ref="B3:O3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IVE Xtend</vt:lpstr>
      <vt:lpstr>IVL Xtend</vt:lpstr>
      <vt:lpstr>V Xtend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Burgess</dc:creator>
  <cp:lastModifiedBy>Stacy Burwick</cp:lastModifiedBy>
  <dcterms:created xsi:type="dcterms:W3CDTF">2020-10-29T20:36:49Z</dcterms:created>
  <dcterms:modified xsi:type="dcterms:W3CDTF">2020-11-11T15:55:40Z</dcterms:modified>
</cp:coreProperties>
</file>