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644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E57" i="1"/>
  <c r="F57" i="1"/>
  <c r="G57" i="1"/>
  <c r="J57" i="1"/>
  <c r="K57" i="1"/>
  <c r="L57" i="1"/>
  <c r="M57" i="1"/>
  <c r="N57" i="1"/>
  <c r="O57" i="1"/>
  <c r="P44" i="1"/>
  <c r="Q44" i="1"/>
  <c r="P27" i="1"/>
  <c r="Q27" i="1"/>
  <c r="P22" i="1"/>
  <c r="Q22" i="1"/>
  <c r="P41" i="1"/>
  <c r="Q41" i="1"/>
  <c r="P34" i="1"/>
  <c r="Q34" i="1"/>
  <c r="P12" i="1"/>
  <c r="Q12" i="1"/>
  <c r="P53" i="1"/>
  <c r="Q53" i="1"/>
  <c r="P13" i="1"/>
  <c r="Q13" i="1"/>
  <c r="P48" i="1"/>
  <c r="Q48" i="1"/>
  <c r="P54" i="1"/>
  <c r="Q54" i="1"/>
  <c r="P8" i="1"/>
  <c r="Q8" i="1"/>
  <c r="P45" i="1"/>
  <c r="Q45" i="1"/>
  <c r="P19" i="1"/>
  <c r="Q19" i="1"/>
  <c r="P18" i="1"/>
  <c r="Q18" i="1"/>
  <c r="P10" i="1"/>
  <c r="Q10" i="1"/>
  <c r="P11" i="1"/>
  <c r="Q11" i="1"/>
  <c r="P31" i="1"/>
  <c r="Q31" i="1"/>
  <c r="P16" i="1"/>
  <c r="Q16" i="1"/>
  <c r="P9" i="1"/>
  <c r="Q9" i="1"/>
  <c r="P14" i="1"/>
  <c r="Q14" i="1"/>
  <c r="P39" i="1"/>
  <c r="Q39" i="1"/>
  <c r="P25" i="1"/>
  <c r="Q25" i="1"/>
  <c r="P52" i="1"/>
  <c r="Q52" i="1"/>
  <c r="P32" i="1"/>
  <c r="Q32" i="1"/>
  <c r="P35" i="1"/>
  <c r="Q35" i="1"/>
  <c r="P20" i="1"/>
  <c r="Q20" i="1"/>
  <c r="P30" i="1"/>
  <c r="Q30" i="1"/>
  <c r="P37" i="1"/>
  <c r="Q37" i="1"/>
  <c r="P46" i="1"/>
  <c r="Q46" i="1"/>
  <c r="P42" i="1"/>
  <c r="Q42" i="1"/>
  <c r="P36" i="1"/>
  <c r="Q36" i="1"/>
  <c r="P17" i="1"/>
  <c r="Q17" i="1"/>
  <c r="P23" i="1"/>
  <c r="Q23" i="1"/>
  <c r="P24" i="1"/>
  <c r="Q24" i="1"/>
  <c r="P7" i="1"/>
  <c r="Q7" i="1"/>
  <c r="P33" i="1"/>
  <c r="Q33" i="1"/>
  <c r="P29" i="1"/>
  <c r="Q29" i="1"/>
  <c r="P43" i="1"/>
  <c r="Q43" i="1"/>
  <c r="P50" i="1"/>
  <c r="Q50" i="1"/>
  <c r="P26" i="1"/>
  <c r="Q26" i="1"/>
  <c r="P15" i="1"/>
  <c r="Q15" i="1"/>
  <c r="P49" i="1"/>
  <c r="Q49" i="1"/>
  <c r="P38" i="1"/>
  <c r="Q38" i="1"/>
  <c r="P28" i="1"/>
  <c r="Q28" i="1"/>
  <c r="P40" i="1"/>
  <c r="Q40" i="1"/>
  <c r="P47" i="1"/>
  <c r="Q47" i="1"/>
  <c r="P21" i="1"/>
  <c r="Q21" i="1"/>
  <c r="P55" i="1"/>
  <c r="Q55" i="1"/>
  <c r="I44" i="1"/>
  <c r="I27" i="1"/>
  <c r="I22" i="1"/>
  <c r="I41" i="1"/>
  <c r="I34" i="1"/>
  <c r="I12" i="1"/>
  <c r="I53" i="1"/>
  <c r="I13" i="1"/>
  <c r="I48" i="1"/>
  <c r="I54" i="1"/>
  <c r="I8" i="1"/>
  <c r="I45" i="1"/>
  <c r="I19" i="1"/>
  <c r="I18" i="1"/>
  <c r="I10" i="1"/>
  <c r="I11" i="1"/>
  <c r="I31" i="1"/>
  <c r="I16" i="1"/>
  <c r="I9" i="1"/>
  <c r="I14" i="1"/>
  <c r="I39" i="1"/>
  <c r="I25" i="1"/>
  <c r="I52" i="1"/>
  <c r="I32" i="1"/>
  <c r="I35" i="1"/>
  <c r="I20" i="1"/>
  <c r="I30" i="1"/>
  <c r="I37" i="1"/>
  <c r="I46" i="1"/>
  <c r="I42" i="1"/>
  <c r="I36" i="1"/>
  <c r="I17" i="1"/>
  <c r="I23" i="1"/>
  <c r="I24" i="1"/>
  <c r="I7" i="1"/>
  <c r="I33" i="1"/>
  <c r="I29" i="1"/>
  <c r="I43" i="1"/>
  <c r="I50" i="1"/>
  <c r="I26" i="1"/>
  <c r="I15" i="1"/>
  <c r="I49" i="1"/>
  <c r="I38" i="1"/>
  <c r="I28" i="1"/>
  <c r="I40" i="1"/>
  <c r="I47" i="1"/>
  <c r="I21" i="1"/>
  <c r="I55" i="1"/>
  <c r="Q51" i="1"/>
  <c r="P51" i="1"/>
  <c r="I51" i="1"/>
  <c r="Q57" i="1" l="1"/>
  <c r="P57" i="1"/>
  <c r="I57" i="1"/>
</calcChain>
</file>

<file path=xl/sharedStrings.xml><?xml version="1.0" encoding="utf-8"?>
<sst xmlns="http://schemas.openxmlformats.org/spreadsheetml/2006/main" count="214" uniqueCount="96">
  <si>
    <t>Asgrow</t>
  </si>
  <si>
    <t>Dyna-Gro</t>
  </si>
  <si>
    <t>AgriGold</t>
  </si>
  <si>
    <t>MorSoy</t>
  </si>
  <si>
    <t>Pioneer</t>
  </si>
  <si>
    <t>Delta Grow</t>
  </si>
  <si>
    <t>Mission Seed Solutions</t>
  </si>
  <si>
    <t>LG Seeds</t>
  </si>
  <si>
    <t>Local Seed</t>
  </si>
  <si>
    <t>NK Brand</t>
  </si>
  <si>
    <t>Progeny Ag</t>
  </si>
  <si>
    <t>Great Heart</t>
  </si>
  <si>
    <t>Clarksdale</t>
  </si>
  <si>
    <t>Longwood</t>
  </si>
  <si>
    <t>Mean</t>
  </si>
  <si>
    <t>CV</t>
  </si>
  <si>
    <t>LSD</t>
  </si>
  <si>
    <t>error df</t>
  </si>
  <si>
    <t xml:space="preserve">Raymond </t>
  </si>
  <si>
    <t>NS</t>
  </si>
  <si>
    <t>Brooksville</t>
  </si>
  <si>
    <t>Irr.</t>
  </si>
  <si>
    <t>(clay)</t>
  </si>
  <si>
    <t xml:space="preserve">Stoneville  </t>
  </si>
  <si>
    <t>(loam)</t>
  </si>
  <si>
    <t xml:space="preserve">Irr. </t>
  </si>
  <si>
    <t>Avg.</t>
  </si>
  <si>
    <t xml:space="preserve">Brooksville  </t>
  </si>
  <si>
    <t>Non. Irr.</t>
  </si>
  <si>
    <t xml:space="preserve">Olive Branch  </t>
  </si>
  <si>
    <t xml:space="preserve">Tippo  </t>
  </si>
  <si>
    <t xml:space="preserve">Verona  </t>
  </si>
  <si>
    <t>bu/A</t>
  </si>
  <si>
    <t>Overall</t>
  </si>
  <si>
    <t>-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</si>
  <si>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</si>
  <si>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Brand</t>
  </si>
  <si>
    <t>Summary of Yield for Group IV Late Roundup Ready Xtend for the 2019 Mississippi Soybean Variety Trials.</t>
  </si>
  <si>
    <t>S48XT56</t>
  </si>
  <si>
    <t>USG</t>
  </si>
  <si>
    <t>7496XTS</t>
  </si>
  <si>
    <t>P4851RX</t>
  </si>
  <si>
    <t>MS 4846 RXT</t>
  </si>
  <si>
    <t>P48A60X</t>
  </si>
  <si>
    <t>7489XTS</t>
  </si>
  <si>
    <t>GT-4833XS</t>
  </si>
  <si>
    <t>GT-4979X</t>
  </si>
  <si>
    <t>AG47X9</t>
  </si>
  <si>
    <t>AG48X9</t>
  </si>
  <si>
    <t>AG49X9</t>
  </si>
  <si>
    <t>MEX4908</t>
  </si>
  <si>
    <t>48X95</t>
  </si>
  <si>
    <t>49X15</t>
  </si>
  <si>
    <t>47X01</t>
  </si>
  <si>
    <t>G4815RX</t>
  </si>
  <si>
    <t>C4845RX</t>
  </si>
  <si>
    <t>LGS4899RX</t>
  </si>
  <si>
    <t>LGS4931RX</t>
  </si>
  <si>
    <t>AGS</t>
  </si>
  <si>
    <t>GS47X19</t>
  </si>
  <si>
    <t>GS49X19</t>
  </si>
  <si>
    <t>7470XTS</t>
  </si>
  <si>
    <t>S49-F5X</t>
  </si>
  <si>
    <t>S49XT70</t>
  </si>
  <si>
    <t>LS4798X</t>
  </si>
  <si>
    <t>LSX4901X</t>
  </si>
  <si>
    <t>47X95</t>
  </si>
  <si>
    <t>P4821RX</t>
  </si>
  <si>
    <t>P4999RX</t>
  </si>
  <si>
    <t>S47-Y9X</t>
  </si>
  <si>
    <t>S47XT20</t>
  </si>
  <si>
    <t>Credenz</t>
  </si>
  <si>
    <t>CZ 4869X</t>
  </si>
  <si>
    <t>CZ 4979X</t>
  </si>
  <si>
    <t>GT-4764XS</t>
  </si>
  <si>
    <t>48X05</t>
  </si>
  <si>
    <t>GT-4802X</t>
  </si>
  <si>
    <t>Terral Seed</t>
  </si>
  <si>
    <t>REV 4927X</t>
  </si>
  <si>
    <t>REV 4940X</t>
  </si>
  <si>
    <t>P4799RXS</t>
  </si>
  <si>
    <t>P4816RX</t>
  </si>
  <si>
    <t>DONMARIO</t>
  </si>
  <si>
    <t>DM 49x13</t>
  </si>
  <si>
    <t xml:space="preserve">Armor </t>
  </si>
  <si>
    <t>DG 48X45</t>
  </si>
  <si>
    <r>
      <t>Stoneville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</si>
  <si>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Variety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</si>
  <si>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Variety followed by an asterisk indicates an experimental entry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</si>
  <si>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Location has yet to be harvested due to weather </t>
    </r>
  </si>
  <si>
    <t>LSX4801XS *</t>
  </si>
  <si>
    <t>LS4889XS *</t>
  </si>
  <si>
    <t>X47D18 *</t>
  </si>
  <si>
    <t>X47D85 *</t>
  </si>
  <si>
    <t>X48D25 *</t>
  </si>
  <si>
    <t>X49D67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</si>
</sst>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164" fontId="2" fillId="2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3"/>
  <sheetViews>
    <sheetView tabSelected="1" workbookViewId="0">
      <selection activeCell="L12" sqref="L12"/>
    </sheetView>
  </sheetViews>
  <sheetFormatPr defaultRowHeight="15" x14ac:dyDescent="0.25"/>
  <cols>
    <col min="1" max="1" width="7.5703125" style="5" customWidth="1"/>
    <col min="2" max="2" width="20" style="3" customWidth="1"/>
    <col min="3" max="3" width="12.7109375" style="3" customWidth="1"/>
    <col min="4" max="7" width="10.85546875" style="2" customWidth="1"/>
    <col min="8" max="8" width="10.85546875" style="2" bestFit="1" customWidth="1"/>
    <col min="9" max="9" width="9.140625" style="2"/>
    <col min="10" max="10" width="10.85546875" style="2" customWidth="1"/>
    <col min="11" max="11" width="10.85546875" style="4" customWidth="1"/>
    <col min="12" max="15" width="10.85546875" style="2" customWidth="1"/>
    <col min="16" max="16" width="9.140625" style="2" customWidth="1"/>
    <col min="17" max="17" width="9.140625" style="2"/>
  </cols>
  <sheetData>
    <row r="2" spans="1:18" ht="21" customHeight="1" x14ac:dyDescent="0.25">
      <c r="B2" s="38" t="s">
        <v>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8" s="1" customFormat="1" ht="15.75" x14ac:dyDescent="0.25">
      <c r="A3" s="5"/>
      <c r="B3" s="7" t="s">
        <v>36</v>
      </c>
      <c r="C3" s="8" t="s">
        <v>87</v>
      </c>
      <c r="D3" s="9" t="s">
        <v>20</v>
      </c>
      <c r="E3" s="9" t="s">
        <v>12</v>
      </c>
      <c r="F3" s="9" t="s">
        <v>13</v>
      </c>
      <c r="G3" s="9" t="s">
        <v>23</v>
      </c>
      <c r="H3" s="9" t="s">
        <v>86</v>
      </c>
      <c r="I3" s="21" t="s">
        <v>21</v>
      </c>
      <c r="J3" s="9" t="s">
        <v>27</v>
      </c>
      <c r="K3" s="10" t="s">
        <v>29</v>
      </c>
      <c r="L3" s="9" t="s">
        <v>18</v>
      </c>
      <c r="M3" s="9" t="s">
        <v>23</v>
      </c>
      <c r="N3" s="9" t="s">
        <v>30</v>
      </c>
      <c r="O3" s="9" t="s">
        <v>31</v>
      </c>
      <c r="P3" s="21" t="s">
        <v>28</v>
      </c>
      <c r="Q3" s="11" t="s">
        <v>33</v>
      </c>
    </row>
    <row r="4" spans="1:18" s="1" customFormat="1" x14ac:dyDescent="0.25">
      <c r="A4" s="5"/>
      <c r="B4" s="7"/>
      <c r="C4" s="8"/>
      <c r="D4" s="19" t="s">
        <v>21</v>
      </c>
      <c r="E4" s="19" t="s">
        <v>21</v>
      </c>
      <c r="F4" s="19" t="s">
        <v>21</v>
      </c>
      <c r="G4" s="19" t="s">
        <v>21</v>
      </c>
      <c r="H4" s="19" t="s">
        <v>25</v>
      </c>
      <c r="I4" s="22" t="s">
        <v>26</v>
      </c>
      <c r="J4" s="19" t="s">
        <v>28</v>
      </c>
      <c r="K4" s="19" t="s">
        <v>28</v>
      </c>
      <c r="L4" s="19" t="s">
        <v>28</v>
      </c>
      <c r="M4" s="19" t="s">
        <v>28</v>
      </c>
      <c r="N4" s="19" t="s">
        <v>28</v>
      </c>
      <c r="O4" s="19" t="s">
        <v>28</v>
      </c>
      <c r="P4" s="22" t="s">
        <v>26</v>
      </c>
      <c r="Q4" s="20" t="s">
        <v>26</v>
      </c>
    </row>
    <row r="5" spans="1:18" s="1" customFormat="1" x14ac:dyDescent="0.25">
      <c r="A5" s="5"/>
      <c r="B5" s="15"/>
      <c r="C5" s="16"/>
      <c r="D5" s="17" t="s">
        <v>22</v>
      </c>
      <c r="E5" s="17" t="s">
        <v>22</v>
      </c>
      <c r="F5" s="17" t="s">
        <v>22</v>
      </c>
      <c r="G5" s="17" t="s">
        <v>24</v>
      </c>
      <c r="H5" s="17" t="s">
        <v>22</v>
      </c>
      <c r="I5" s="23"/>
      <c r="J5" s="17" t="s">
        <v>22</v>
      </c>
      <c r="K5" s="17" t="s">
        <v>24</v>
      </c>
      <c r="L5" s="17" t="s">
        <v>24</v>
      </c>
      <c r="M5" s="17" t="s">
        <v>22</v>
      </c>
      <c r="N5" s="17" t="s">
        <v>24</v>
      </c>
      <c r="O5" s="17" t="s">
        <v>24</v>
      </c>
      <c r="P5" s="23"/>
      <c r="Q5" s="18"/>
    </row>
    <row r="6" spans="1:18" s="1" customFormat="1" x14ac:dyDescent="0.25">
      <c r="A6" s="5"/>
      <c r="B6" s="7"/>
      <c r="C6" s="8"/>
      <c r="D6" s="27" t="s">
        <v>32</v>
      </c>
      <c r="E6" s="27" t="s">
        <v>32</v>
      </c>
      <c r="F6" s="27" t="s">
        <v>32</v>
      </c>
      <c r="G6" s="27" t="s">
        <v>32</v>
      </c>
      <c r="H6" s="27" t="s">
        <v>32</v>
      </c>
      <c r="I6" s="26" t="s">
        <v>32</v>
      </c>
      <c r="J6" s="27" t="s">
        <v>32</v>
      </c>
      <c r="K6" s="27" t="s">
        <v>32</v>
      </c>
      <c r="L6" s="27" t="s">
        <v>32</v>
      </c>
      <c r="M6" s="27" t="s">
        <v>32</v>
      </c>
      <c r="N6" s="27" t="s">
        <v>32</v>
      </c>
      <c r="O6" s="27" t="s">
        <v>32</v>
      </c>
      <c r="P6" s="26" t="s">
        <v>32</v>
      </c>
      <c r="Q6" s="28" t="s">
        <v>32</v>
      </c>
    </row>
    <row r="7" spans="1:18" s="1" customFormat="1" x14ac:dyDescent="0.25">
      <c r="A7" s="5"/>
      <c r="B7" s="12" t="s">
        <v>3</v>
      </c>
      <c r="C7" s="3" t="s">
        <v>42</v>
      </c>
      <c r="D7" s="6">
        <v>46.070033700000003</v>
      </c>
      <c r="E7" s="6">
        <v>92.584904100000003</v>
      </c>
      <c r="F7" s="6">
        <v>92.227857</v>
      </c>
      <c r="G7" s="6">
        <v>96.108046999999999</v>
      </c>
      <c r="H7" s="29" t="s">
        <v>34</v>
      </c>
      <c r="I7" s="24">
        <f>(D7+E7+F7+G7)/4</f>
        <v>81.74771045</v>
      </c>
      <c r="J7" s="6">
        <v>52.307652900000001</v>
      </c>
      <c r="K7" s="6">
        <v>91.171455699999996</v>
      </c>
      <c r="L7" s="6">
        <v>86.868729299999998</v>
      </c>
      <c r="M7" s="6">
        <v>79.431230999999997</v>
      </c>
      <c r="N7" s="6">
        <v>70.0133297</v>
      </c>
      <c r="O7" s="6">
        <v>88.138429900000006</v>
      </c>
      <c r="P7" s="24">
        <f>AVERAGE(J7:O7)</f>
        <v>77.988471416666656</v>
      </c>
      <c r="Q7" s="24">
        <f>(D7+E7+F7+G7+J7+K7+L7+M7+N7+O7)/10</f>
        <v>79.492167030000005</v>
      </c>
      <c r="R7" s="13"/>
    </row>
    <row r="8" spans="1:18" x14ac:dyDescent="0.25">
      <c r="B8" s="12" t="s">
        <v>71</v>
      </c>
      <c r="C8" s="3" t="s">
        <v>73</v>
      </c>
      <c r="D8" s="6">
        <v>58.850012</v>
      </c>
      <c r="E8" s="6">
        <v>87.857812699999997</v>
      </c>
      <c r="F8" s="6">
        <v>98.123255999999998</v>
      </c>
      <c r="G8" s="6">
        <v>90.348388999999997</v>
      </c>
      <c r="H8" s="29" t="s">
        <v>34</v>
      </c>
      <c r="I8" s="24">
        <f>(D8+E8+F8+G8)/4</f>
        <v>83.794867425000007</v>
      </c>
      <c r="J8" s="6">
        <v>36.222251800000002</v>
      </c>
      <c r="K8" s="6">
        <v>85.400252600000002</v>
      </c>
      <c r="L8" s="6">
        <v>94.6556906</v>
      </c>
      <c r="M8" s="6">
        <v>79.946271999999993</v>
      </c>
      <c r="N8" s="6">
        <v>68.755784000000006</v>
      </c>
      <c r="O8" s="6">
        <v>82.2128096</v>
      </c>
      <c r="P8" s="24">
        <f>AVERAGE(J8:O8)</f>
        <v>74.532176766666666</v>
      </c>
      <c r="Q8" s="24">
        <f>(D8+E8+F8+G8+J8+K8+L8+M8+N8+O8)/10</f>
        <v>78.237253030000005</v>
      </c>
      <c r="R8" s="13"/>
    </row>
    <row r="9" spans="1:18" x14ac:dyDescent="0.25">
      <c r="B9" s="12" t="s">
        <v>1</v>
      </c>
      <c r="C9" s="3" t="s">
        <v>70</v>
      </c>
      <c r="D9" s="6">
        <v>55.332051800000002</v>
      </c>
      <c r="E9" s="6">
        <v>85.936427899999998</v>
      </c>
      <c r="F9" s="6">
        <v>89.528683000000001</v>
      </c>
      <c r="G9" s="6">
        <v>93.251771000000005</v>
      </c>
      <c r="H9" s="29" t="s">
        <v>34</v>
      </c>
      <c r="I9" s="24">
        <f>(D9+E9+F9+G9)/4</f>
        <v>81.012233425000005</v>
      </c>
      <c r="J9" s="6">
        <v>44.614517900000003</v>
      </c>
      <c r="K9" s="6">
        <v>87.803283899999997</v>
      </c>
      <c r="L9" s="6">
        <v>91.198841000000002</v>
      </c>
      <c r="M9" s="6">
        <v>74.707447000000002</v>
      </c>
      <c r="N9" s="6">
        <v>75.096325500000006</v>
      </c>
      <c r="O9" s="6">
        <v>83.352402900000001</v>
      </c>
      <c r="P9" s="24">
        <f>AVERAGE(J9:O9)</f>
        <v>76.128803033333341</v>
      </c>
      <c r="Q9" s="24">
        <f>(D9+E9+F9+G9+J9+K9+L9+M9+N9+O9)/10</f>
        <v>78.082175190000015</v>
      </c>
      <c r="R9" s="13"/>
    </row>
    <row r="10" spans="1:18" x14ac:dyDescent="0.25">
      <c r="B10" s="12" t="s">
        <v>5</v>
      </c>
      <c r="C10" s="3" t="s">
        <v>52</v>
      </c>
      <c r="D10" s="6">
        <v>59.376132499999997</v>
      </c>
      <c r="E10" s="6">
        <v>86.272580199999993</v>
      </c>
      <c r="F10" s="6">
        <v>88.476264999999998</v>
      </c>
      <c r="G10" s="6">
        <v>97.761666000000005</v>
      </c>
      <c r="H10" s="29" t="s">
        <v>34</v>
      </c>
      <c r="I10" s="24">
        <f>(D10+E10+F10+G10)/4</f>
        <v>82.971660924999995</v>
      </c>
      <c r="J10" s="6">
        <v>48.953977899999998</v>
      </c>
      <c r="K10" s="6">
        <v>78.110252599999995</v>
      </c>
      <c r="L10" s="6">
        <v>88.782337100000007</v>
      </c>
      <c r="M10" s="6">
        <v>76.931338999999994</v>
      </c>
      <c r="N10" s="6">
        <v>68.718345900000003</v>
      </c>
      <c r="O10" s="6">
        <v>86.173711400000002</v>
      </c>
      <c r="P10" s="24">
        <f>AVERAGE(J10:O10)</f>
        <v>74.61166064999999</v>
      </c>
      <c r="Q10" s="24">
        <f>(D10+E10+F10+G10+J10+K10+L10+M10+N10+O10)/10</f>
        <v>77.955660760000001</v>
      </c>
      <c r="R10" s="13"/>
    </row>
    <row r="11" spans="1:18" x14ac:dyDescent="0.25">
      <c r="B11" s="12" t="s">
        <v>5</v>
      </c>
      <c r="C11" s="3" t="s">
        <v>85</v>
      </c>
      <c r="D11" s="6">
        <v>48.6478483</v>
      </c>
      <c r="E11" s="6">
        <v>93.028064499999999</v>
      </c>
      <c r="F11" s="6">
        <v>95.743352999999999</v>
      </c>
      <c r="G11" s="6">
        <v>96.346288999999999</v>
      </c>
      <c r="H11" s="29" t="s">
        <v>34</v>
      </c>
      <c r="I11" s="24">
        <f>(D11+E11+F11+G11)/4</f>
        <v>83.441388700000005</v>
      </c>
      <c r="J11" s="6">
        <v>55.176181300000003</v>
      </c>
      <c r="K11" s="6">
        <v>75.628314500000002</v>
      </c>
      <c r="L11" s="6">
        <v>85.032499700000002</v>
      </c>
      <c r="M11" s="6">
        <v>78.872791000000007</v>
      </c>
      <c r="N11" s="6">
        <v>63.432388600000003</v>
      </c>
      <c r="O11" s="6">
        <v>87.474466399999997</v>
      </c>
      <c r="P11" s="24">
        <f>AVERAGE(J11:O11)</f>
        <v>74.269440250000002</v>
      </c>
      <c r="Q11" s="24">
        <f>(D11+E11+F11+G11+J11+K11+L11+M11+N11+O11)/10</f>
        <v>77.938219629999992</v>
      </c>
      <c r="R11" s="13"/>
    </row>
    <row r="12" spans="1:18" x14ac:dyDescent="0.25">
      <c r="B12" s="12" t="s">
        <v>84</v>
      </c>
      <c r="C12" s="3" t="s">
        <v>95</v>
      </c>
      <c r="D12" s="6">
        <v>49.448889200000004</v>
      </c>
      <c r="E12" s="6">
        <v>85.964934299999996</v>
      </c>
      <c r="F12" s="6">
        <v>96.170483000000004</v>
      </c>
      <c r="G12" s="6">
        <v>97.528953000000001</v>
      </c>
      <c r="H12" s="29" t="s">
        <v>34</v>
      </c>
      <c r="I12" s="24">
        <f>(D12+E12+F12+G12)/4</f>
        <v>82.278314875000007</v>
      </c>
      <c r="J12" s="6">
        <v>39.8736052</v>
      </c>
      <c r="K12" s="6">
        <v>80.5276049</v>
      </c>
      <c r="L12" s="6">
        <v>88.5355864</v>
      </c>
      <c r="M12" s="6">
        <v>80.227160999999995</v>
      </c>
      <c r="N12" s="6">
        <v>75.178996299999994</v>
      </c>
      <c r="O12" s="6">
        <v>79.790792600000003</v>
      </c>
      <c r="P12" s="24">
        <f>AVERAGE(J12:O12)</f>
        <v>74.022291066666682</v>
      </c>
      <c r="Q12" s="24">
        <f>(D12+E12+F12+G12+J12+K12+L12+M12+N12+O12)/10</f>
        <v>77.324700590000006</v>
      </c>
      <c r="R12" s="13"/>
    </row>
    <row r="13" spans="1:18" x14ac:dyDescent="0.25">
      <c r="B13" s="12" t="s">
        <v>0</v>
      </c>
      <c r="C13" s="3" t="s">
        <v>48</v>
      </c>
      <c r="D13" s="6">
        <v>50.693113400000001</v>
      </c>
      <c r="E13" s="6">
        <v>91.371201600000006</v>
      </c>
      <c r="F13" s="6">
        <v>90.541652999999997</v>
      </c>
      <c r="G13" s="6">
        <v>96.612544</v>
      </c>
      <c r="H13" s="29" t="s">
        <v>34</v>
      </c>
      <c r="I13" s="24">
        <f>(D13+E13+F13+G13)/4</f>
        <v>82.304628000000008</v>
      </c>
      <c r="J13" s="6">
        <v>46.066493800000003</v>
      </c>
      <c r="K13" s="6">
        <v>80.454368400000007</v>
      </c>
      <c r="L13" s="6">
        <v>83.4334731</v>
      </c>
      <c r="M13" s="6">
        <v>74.797432000000001</v>
      </c>
      <c r="N13" s="6">
        <v>64.387731299999999</v>
      </c>
      <c r="O13" s="6">
        <v>90.797805400000001</v>
      </c>
      <c r="P13" s="24">
        <f>AVERAGE(J13:O13)</f>
        <v>73.322884000000002</v>
      </c>
      <c r="Q13" s="24">
        <f>(D13+E13+F13+G13+J13+K13+L13+M13+N13+O13)/10</f>
        <v>76.91558160000001</v>
      </c>
      <c r="R13" s="13"/>
    </row>
    <row r="14" spans="1:18" x14ac:dyDescent="0.25">
      <c r="B14" s="12" t="s">
        <v>1</v>
      </c>
      <c r="C14" s="3" t="s">
        <v>38</v>
      </c>
      <c r="D14" s="6">
        <v>46.560678299999999</v>
      </c>
      <c r="E14" s="6">
        <v>93.388069200000004</v>
      </c>
      <c r="F14" s="6">
        <v>96.52337</v>
      </c>
      <c r="G14" s="6">
        <v>91.062262000000004</v>
      </c>
      <c r="H14" s="29" t="s">
        <v>34</v>
      </c>
      <c r="I14" s="24">
        <f>(D14+E14+F14+G14)/4</f>
        <v>81.883594875</v>
      </c>
      <c r="J14" s="6">
        <v>47.440295399999997</v>
      </c>
      <c r="K14" s="6">
        <v>87.175341000000003</v>
      </c>
      <c r="L14" s="6">
        <v>78.495522199999996</v>
      </c>
      <c r="M14" s="6">
        <v>79.174295000000001</v>
      </c>
      <c r="N14" s="6">
        <v>61.4397308</v>
      </c>
      <c r="O14" s="6">
        <v>84.200572500000007</v>
      </c>
      <c r="P14" s="24">
        <f>AVERAGE(J14:O14)</f>
        <v>72.987626149999997</v>
      </c>
      <c r="Q14" s="24">
        <f>(D14+E14+F14+G14+J14+K14+L14+M14+N14+O14)/10</f>
        <v>76.546013639999998</v>
      </c>
      <c r="R14" s="13"/>
    </row>
    <row r="15" spans="1:18" x14ac:dyDescent="0.25">
      <c r="B15" s="12" t="s">
        <v>10</v>
      </c>
      <c r="C15" s="3" t="s">
        <v>41</v>
      </c>
      <c r="D15" s="6">
        <v>53.514047599999998</v>
      </c>
      <c r="E15" s="6">
        <v>89.080347099999997</v>
      </c>
      <c r="F15" s="6">
        <v>104.053162</v>
      </c>
      <c r="G15" s="6">
        <v>92.613595000000004</v>
      </c>
      <c r="H15" s="29" t="s">
        <v>34</v>
      </c>
      <c r="I15" s="24">
        <f>(D15+E15+F15+G15)/4</f>
        <v>84.815287925000007</v>
      </c>
      <c r="J15" s="6">
        <v>39.487430000000003</v>
      </c>
      <c r="K15" s="6">
        <v>69.373117399999998</v>
      </c>
      <c r="L15" s="6">
        <v>82.998159099999995</v>
      </c>
      <c r="M15" s="6">
        <v>76.718413999999996</v>
      </c>
      <c r="N15" s="6">
        <v>74.038017699999997</v>
      </c>
      <c r="O15" s="6">
        <v>83.145544099999995</v>
      </c>
      <c r="P15" s="24">
        <f>AVERAGE(J15:O15)</f>
        <v>70.960113716666669</v>
      </c>
      <c r="Q15" s="24">
        <f>(D15+E15+F15+G15+J15+K15+L15+M15+N15+O15)/10</f>
        <v>76.502183400000007</v>
      </c>
      <c r="R15" s="13"/>
    </row>
    <row r="16" spans="1:18" x14ac:dyDescent="0.25">
      <c r="B16" s="12" t="s">
        <v>82</v>
      </c>
      <c r="C16" s="3" t="s">
        <v>83</v>
      </c>
      <c r="D16" s="6">
        <v>43.332798199999999</v>
      </c>
      <c r="E16" s="6">
        <v>88.2994269</v>
      </c>
      <c r="F16" s="6">
        <v>93.040360000000007</v>
      </c>
      <c r="G16" s="6">
        <v>93.901936000000006</v>
      </c>
      <c r="H16" s="29" t="s">
        <v>34</v>
      </c>
      <c r="I16" s="24">
        <f>(D16+E16+F16+G16)/4</f>
        <v>79.643630274999992</v>
      </c>
      <c r="J16" s="6">
        <v>56.619801500000001</v>
      </c>
      <c r="K16" s="6">
        <v>80.700991599999995</v>
      </c>
      <c r="L16" s="6">
        <v>83.904359900000003</v>
      </c>
      <c r="M16" s="6">
        <v>80.656554</v>
      </c>
      <c r="N16" s="6">
        <v>63.576680899999999</v>
      </c>
      <c r="O16" s="6">
        <v>80.940276600000004</v>
      </c>
      <c r="P16" s="24">
        <f>AVERAGE(J16:O16)</f>
        <v>74.399777416666666</v>
      </c>
      <c r="Q16" s="24">
        <f>(D16+E16+F16+G16+J16+K16+L16+M16+N16+O16)/10</f>
        <v>76.497318560000011</v>
      </c>
      <c r="R16" s="13"/>
    </row>
    <row r="17" spans="2:18" x14ac:dyDescent="0.25">
      <c r="B17" s="12" t="s">
        <v>8</v>
      </c>
      <c r="C17" s="3" t="s">
        <v>65</v>
      </c>
      <c r="D17" s="6">
        <v>46.499090000000002</v>
      </c>
      <c r="E17" s="6">
        <v>85.681248199999999</v>
      </c>
      <c r="F17" s="6">
        <v>95.335536000000005</v>
      </c>
      <c r="G17" s="6">
        <v>93.162101000000007</v>
      </c>
      <c r="H17" s="29" t="s">
        <v>34</v>
      </c>
      <c r="I17" s="24">
        <f>(D17+E17+F17+G17)/4</f>
        <v>80.169493799999998</v>
      </c>
      <c r="J17" s="6">
        <v>45.532503699999999</v>
      </c>
      <c r="K17" s="6">
        <v>82.419797599999995</v>
      </c>
      <c r="L17" s="6">
        <v>85.076503000000002</v>
      </c>
      <c r="M17" s="6">
        <v>84.641292000000007</v>
      </c>
      <c r="N17" s="6">
        <v>71.2755157</v>
      </c>
      <c r="O17" s="6">
        <v>75.130169199999997</v>
      </c>
      <c r="P17" s="24">
        <f>AVERAGE(J17:O17)</f>
        <v>74.012630200000004</v>
      </c>
      <c r="Q17" s="24">
        <f>(D17+E17+F17+G17+J17+K17+L17+M17+N17+O17)/10</f>
        <v>76.47537564000001</v>
      </c>
      <c r="R17" s="13"/>
    </row>
    <row r="18" spans="2:18" x14ac:dyDescent="0.25">
      <c r="B18" s="12" t="s">
        <v>5</v>
      </c>
      <c r="C18" s="3" t="s">
        <v>51</v>
      </c>
      <c r="D18" s="6">
        <v>37.368148400000003</v>
      </c>
      <c r="E18" s="6">
        <v>85.497307500000005</v>
      </c>
      <c r="F18" s="6">
        <v>79.201537000000002</v>
      </c>
      <c r="G18" s="6">
        <v>93.660500999999996</v>
      </c>
      <c r="H18" s="29" t="s">
        <v>34</v>
      </c>
      <c r="I18" s="24">
        <f>(D18+E18+F18+G18)/4</f>
        <v>73.931873475000003</v>
      </c>
      <c r="J18" s="6">
        <v>57.667267299999999</v>
      </c>
      <c r="K18" s="6">
        <v>84.851071099999999</v>
      </c>
      <c r="L18" s="6">
        <v>89.714342500000001</v>
      </c>
      <c r="M18" s="6">
        <v>84.388773</v>
      </c>
      <c r="N18" s="6">
        <v>75.051549100000003</v>
      </c>
      <c r="O18" s="6">
        <v>74.523578599999993</v>
      </c>
      <c r="P18" s="24">
        <f>AVERAGE(J18:O18)</f>
        <v>77.699430266666667</v>
      </c>
      <c r="Q18" s="24">
        <f>(D18+E18+F18+G18+J18+K18+L18+M18+N18+O18)/10</f>
        <v>76.192407549999999</v>
      </c>
      <c r="R18" s="13"/>
    </row>
    <row r="19" spans="2:18" x14ac:dyDescent="0.25">
      <c r="B19" s="12" t="s">
        <v>5</v>
      </c>
      <c r="C19" s="3" t="s">
        <v>75</v>
      </c>
      <c r="D19" s="6">
        <v>50.068044100000002</v>
      </c>
      <c r="E19" s="6">
        <v>88.133115599999996</v>
      </c>
      <c r="F19" s="6">
        <v>97.130939999999995</v>
      </c>
      <c r="G19" s="6">
        <v>91.181471999999999</v>
      </c>
      <c r="H19" s="29" t="s">
        <v>34</v>
      </c>
      <c r="I19" s="24">
        <f>(D19+E19+F19+G19)/4</f>
        <v>81.628392925</v>
      </c>
      <c r="J19" s="6">
        <v>38.099066999999998</v>
      </c>
      <c r="K19" s="6">
        <v>81.263189499999996</v>
      </c>
      <c r="L19" s="6">
        <v>85.110012999999995</v>
      </c>
      <c r="M19" s="6">
        <v>75.570504999999997</v>
      </c>
      <c r="N19" s="6">
        <v>67.174970000000002</v>
      </c>
      <c r="O19" s="6">
        <v>83.747336799999999</v>
      </c>
      <c r="P19" s="24">
        <f>AVERAGE(J19:O19)</f>
        <v>71.827513549999992</v>
      </c>
      <c r="Q19" s="24">
        <f>(D19+E19+F19+G19+J19+K19+L19+M19+N19+O19)/10</f>
        <v>75.747865300000001</v>
      </c>
      <c r="R19" s="13"/>
    </row>
    <row r="20" spans="2:18" x14ac:dyDescent="0.25">
      <c r="B20" s="12" t="s">
        <v>11</v>
      </c>
      <c r="C20" s="3" t="s">
        <v>46</v>
      </c>
      <c r="D20" s="6">
        <v>46.907972600000001</v>
      </c>
      <c r="E20" s="6">
        <v>92.035433800000007</v>
      </c>
      <c r="F20" s="6">
        <v>94.195715000000007</v>
      </c>
      <c r="G20" s="6">
        <v>96.933509000000001</v>
      </c>
      <c r="H20" s="29" t="s">
        <v>34</v>
      </c>
      <c r="I20" s="24">
        <f>(D20+E20+F20+G20)/4</f>
        <v>82.518157600000009</v>
      </c>
      <c r="J20" s="6">
        <v>43.2979536</v>
      </c>
      <c r="K20" s="6">
        <v>82.992584899999997</v>
      </c>
      <c r="L20" s="6">
        <v>81.806007899999997</v>
      </c>
      <c r="M20" s="6">
        <v>70.055554000000001</v>
      </c>
      <c r="N20" s="6">
        <v>68.375070100000002</v>
      </c>
      <c r="O20" s="6">
        <v>80.255687800000004</v>
      </c>
      <c r="P20" s="24">
        <f>AVERAGE(J20:O20)</f>
        <v>71.130476383333345</v>
      </c>
      <c r="Q20" s="24">
        <f>(D20+E20+F20+G20+J20+K20+L20+M20+N20+O20)/10</f>
        <v>75.685548870000019</v>
      </c>
      <c r="R20" s="13"/>
    </row>
    <row r="21" spans="2:18" x14ac:dyDescent="0.25">
      <c r="B21" s="41" t="s">
        <v>39</v>
      </c>
      <c r="C21" s="42" t="s">
        <v>44</v>
      </c>
      <c r="D21" s="43">
        <v>48.442607299999999</v>
      </c>
      <c r="E21" s="43">
        <v>90.488095999999999</v>
      </c>
      <c r="F21" s="43">
        <v>90.195358999999996</v>
      </c>
      <c r="G21" s="43">
        <v>100.254582</v>
      </c>
      <c r="H21" s="44" t="s">
        <v>34</v>
      </c>
      <c r="I21" s="45">
        <f>(D21+E21+F21+G21)/4</f>
        <v>82.345161074999993</v>
      </c>
      <c r="J21" s="43">
        <v>43.138847499999997</v>
      </c>
      <c r="K21" s="43">
        <v>81.237140299999993</v>
      </c>
      <c r="L21" s="43">
        <v>81.130480599999999</v>
      </c>
      <c r="M21" s="43">
        <v>71.255015999999998</v>
      </c>
      <c r="N21" s="43">
        <v>65.621105799999995</v>
      </c>
      <c r="O21" s="43">
        <v>84.893921000000006</v>
      </c>
      <c r="P21" s="45">
        <f>AVERAGE(J21:O21)</f>
        <v>71.212751866666665</v>
      </c>
      <c r="Q21" s="45">
        <f>(D21+E21+F21+G21+J21+K21+L21+M21+N21+O21)/10</f>
        <v>75.665715549999987</v>
      </c>
      <c r="R21" s="13"/>
    </row>
    <row r="22" spans="2:18" x14ac:dyDescent="0.25">
      <c r="B22" s="12" t="s">
        <v>84</v>
      </c>
      <c r="C22" s="3" t="s">
        <v>92</v>
      </c>
      <c r="D22" s="6">
        <v>38.588788000000001</v>
      </c>
      <c r="E22" s="6">
        <v>84.364727299999998</v>
      </c>
      <c r="F22" s="6">
        <v>87.878381000000005</v>
      </c>
      <c r="G22" s="6">
        <v>102.426875</v>
      </c>
      <c r="H22" s="29" t="s">
        <v>34</v>
      </c>
      <c r="I22" s="24">
        <f>(D22+E22+F22+G22)/4</f>
        <v>78.314692824999995</v>
      </c>
      <c r="J22" s="6">
        <v>42.017578700000001</v>
      </c>
      <c r="K22" s="6">
        <v>70.294382200000001</v>
      </c>
      <c r="L22" s="6">
        <v>78.711729599999998</v>
      </c>
      <c r="M22" s="6">
        <v>109.115932</v>
      </c>
      <c r="N22" s="6">
        <v>64.868902199999994</v>
      </c>
      <c r="O22" s="6">
        <v>76.689998500000002</v>
      </c>
      <c r="P22" s="24">
        <f>AVERAGE(J22:O22)</f>
        <v>73.616420533333326</v>
      </c>
      <c r="Q22" s="24">
        <f>(D22+E22+F22+G22+J22+K22+L22+M22+N22+O22)/10</f>
        <v>75.495729449999999</v>
      </c>
      <c r="R22" s="13"/>
    </row>
    <row r="23" spans="2:18" x14ac:dyDescent="0.25">
      <c r="B23" s="12" t="s">
        <v>8</v>
      </c>
      <c r="C23" s="3" t="s">
        <v>91</v>
      </c>
      <c r="D23" s="6">
        <v>37.475588000000002</v>
      </c>
      <c r="E23" s="6">
        <v>83.535645599999995</v>
      </c>
      <c r="F23" s="6">
        <v>97.894695999999996</v>
      </c>
      <c r="G23" s="6">
        <v>94.078749999999999</v>
      </c>
      <c r="H23" s="29" t="s">
        <v>34</v>
      </c>
      <c r="I23" s="24">
        <f>(D23+E23+F23+G23)/4</f>
        <v>78.246169899999998</v>
      </c>
      <c r="J23" s="6">
        <v>50.507865299999999</v>
      </c>
      <c r="K23" s="6">
        <v>89.730499600000002</v>
      </c>
      <c r="L23" s="6">
        <v>92.292261800000006</v>
      </c>
      <c r="M23" s="6">
        <v>73.934416999999996</v>
      </c>
      <c r="N23" s="6">
        <v>64.923048199999997</v>
      </c>
      <c r="O23" s="6">
        <v>68.658755799999994</v>
      </c>
      <c r="P23" s="24">
        <f>AVERAGE(J23:O23)</f>
        <v>73.341141283333329</v>
      </c>
      <c r="Q23" s="24">
        <f>(D23+E23+F23+G23+J23+K23+L23+M23+N23+O23)/10</f>
        <v>75.303152729999994</v>
      </c>
      <c r="R23" s="13"/>
    </row>
    <row r="24" spans="2:18" x14ac:dyDescent="0.25">
      <c r="B24" s="12" t="s">
        <v>6</v>
      </c>
      <c r="C24" s="3" t="s">
        <v>50</v>
      </c>
      <c r="D24" s="6">
        <v>45.219667999999999</v>
      </c>
      <c r="E24" s="6">
        <v>90.143173099999998</v>
      </c>
      <c r="F24" s="6">
        <v>92.309634000000003</v>
      </c>
      <c r="G24" s="6">
        <v>97.293818999999999</v>
      </c>
      <c r="H24" s="29" t="s">
        <v>34</v>
      </c>
      <c r="I24" s="24">
        <f>(D24+E24+F24+G24)/4</f>
        <v>81.241573524999993</v>
      </c>
      <c r="J24" s="6">
        <v>43.5618908</v>
      </c>
      <c r="K24" s="6">
        <v>71.726158499999997</v>
      </c>
      <c r="L24" s="6">
        <v>89.184833999999995</v>
      </c>
      <c r="M24" s="6">
        <v>69.372556000000003</v>
      </c>
      <c r="N24" s="6">
        <v>68.354089400000007</v>
      </c>
      <c r="O24" s="6">
        <v>85.394198700000004</v>
      </c>
      <c r="P24" s="24">
        <f>AVERAGE(J24:O24)</f>
        <v>71.265621233333334</v>
      </c>
      <c r="Q24" s="24">
        <f>(D24+E24+F24+G24+J24+K24+L24+M24+N24+O24)/10</f>
        <v>75.25600215</v>
      </c>
      <c r="R24" s="13"/>
    </row>
    <row r="25" spans="2:18" x14ac:dyDescent="0.25">
      <c r="B25" s="12" t="s">
        <v>1</v>
      </c>
      <c r="C25" s="3" t="s">
        <v>63</v>
      </c>
      <c r="D25" s="6">
        <v>43.9924046</v>
      </c>
      <c r="E25" s="6">
        <v>86.682664799999998</v>
      </c>
      <c r="F25" s="6">
        <v>87.668991000000005</v>
      </c>
      <c r="G25" s="6">
        <v>98.782202999999996</v>
      </c>
      <c r="H25" s="29" t="s">
        <v>34</v>
      </c>
      <c r="I25" s="24">
        <f>(D25+E25+F25+G25)/4</f>
        <v>79.281565849999993</v>
      </c>
      <c r="J25" s="6">
        <v>50.624746399999999</v>
      </c>
      <c r="K25" s="6">
        <v>78.466116799999995</v>
      </c>
      <c r="L25" s="6">
        <v>76.965337399999996</v>
      </c>
      <c r="M25" s="6">
        <v>74.770455999999996</v>
      </c>
      <c r="N25" s="6">
        <v>74.327624099999994</v>
      </c>
      <c r="O25" s="6">
        <v>77.343788599999996</v>
      </c>
      <c r="P25" s="24">
        <f>AVERAGE(J25:O25)</f>
        <v>72.083011549999995</v>
      </c>
      <c r="Q25" s="24">
        <f>(D25+E25+F25+G25+J25+K25+L25+M25+N25+O25)/10</f>
        <v>74.962433269999991</v>
      </c>
      <c r="R25" s="13"/>
    </row>
    <row r="26" spans="2:18" x14ac:dyDescent="0.25">
      <c r="B26" s="12" t="s">
        <v>10</v>
      </c>
      <c r="C26" s="3" t="s">
        <v>81</v>
      </c>
      <c r="D26" s="6">
        <v>48.838399000000003</v>
      </c>
      <c r="E26" s="6">
        <v>91.3378534</v>
      </c>
      <c r="F26" s="6">
        <v>87.136238000000006</v>
      </c>
      <c r="G26" s="6">
        <v>86.545084000000003</v>
      </c>
      <c r="H26" s="29" t="s">
        <v>34</v>
      </c>
      <c r="I26" s="24">
        <f>(D26+E26+F26+G26)/4</f>
        <v>78.464393599999994</v>
      </c>
      <c r="J26" s="6">
        <v>44.824680700000002</v>
      </c>
      <c r="K26" s="6">
        <v>78.507084699999993</v>
      </c>
      <c r="L26" s="6">
        <v>87.740574199999998</v>
      </c>
      <c r="M26" s="6">
        <v>75.376124000000004</v>
      </c>
      <c r="N26" s="6">
        <v>64.224675599999998</v>
      </c>
      <c r="O26" s="6">
        <v>84.485712100000001</v>
      </c>
      <c r="P26" s="24">
        <f>AVERAGE(J26:O26)</f>
        <v>72.526475216666668</v>
      </c>
      <c r="Q26" s="24">
        <f>(D26+E26+F26+G26+J26+K26+L26+M26+N26+O26)/10</f>
        <v>74.901642569999993</v>
      </c>
      <c r="R26" s="13"/>
    </row>
    <row r="27" spans="2:18" x14ac:dyDescent="0.25">
      <c r="B27" s="12" t="s">
        <v>58</v>
      </c>
      <c r="C27" s="3" t="s">
        <v>60</v>
      </c>
      <c r="D27" s="6">
        <v>53.225653899999998</v>
      </c>
      <c r="E27" s="6">
        <v>86.338493900000003</v>
      </c>
      <c r="F27" s="6">
        <v>86.941773999999995</v>
      </c>
      <c r="G27" s="6">
        <v>102.274973</v>
      </c>
      <c r="H27" s="29" t="s">
        <v>34</v>
      </c>
      <c r="I27" s="24">
        <f>(D27+E27+F27+G27)/4</f>
        <v>82.1952237</v>
      </c>
      <c r="J27" s="6">
        <v>34.702651899999999</v>
      </c>
      <c r="K27" s="6">
        <v>85.466813299999998</v>
      </c>
      <c r="L27" s="6">
        <v>83.481144099999995</v>
      </c>
      <c r="M27" s="6">
        <v>74.983756999999997</v>
      </c>
      <c r="N27" s="6">
        <v>65.329851599999998</v>
      </c>
      <c r="O27" s="6">
        <v>75.0008239</v>
      </c>
      <c r="P27" s="24">
        <f>AVERAGE(J27:O27)</f>
        <v>69.827506966666661</v>
      </c>
      <c r="Q27" s="24">
        <f>(D27+E27+F27+G27+J27+K27+L27+M27+N27+O27)/10</f>
        <v>74.774593659999994</v>
      </c>
      <c r="R27" s="13"/>
    </row>
    <row r="28" spans="2:18" x14ac:dyDescent="0.25">
      <c r="B28" s="12" t="s">
        <v>77</v>
      </c>
      <c r="C28" s="3" t="s">
        <v>78</v>
      </c>
      <c r="D28" s="6">
        <v>45.829845300000002</v>
      </c>
      <c r="E28" s="6">
        <v>90.161151700000005</v>
      </c>
      <c r="F28" s="6">
        <v>86.191485999999998</v>
      </c>
      <c r="G28" s="6">
        <v>89.225010999999995</v>
      </c>
      <c r="H28" s="29" t="s">
        <v>34</v>
      </c>
      <c r="I28" s="24">
        <f>(D28+E28+F28+G28)/4</f>
        <v>77.851873499999996</v>
      </c>
      <c r="J28" s="6">
        <v>47.515478999999999</v>
      </c>
      <c r="K28" s="6">
        <v>76.814634799999993</v>
      </c>
      <c r="L28" s="6">
        <v>82.354947999999993</v>
      </c>
      <c r="M28" s="6">
        <v>76.700379999999996</v>
      </c>
      <c r="N28" s="6">
        <v>70.360692499999999</v>
      </c>
      <c r="O28" s="6">
        <v>76.249924800000002</v>
      </c>
      <c r="P28" s="24">
        <f>AVERAGE(J28:O28)</f>
        <v>71.666009850000009</v>
      </c>
      <c r="Q28" s="24">
        <f>(D28+E28+F28+G28+J28+K28+L28+M28+N28+O28)/10</f>
        <v>74.140355310000004</v>
      </c>
      <c r="R28" s="13"/>
    </row>
    <row r="29" spans="2:18" x14ac:dyDescent="0.25">
      <c r="B29" s="12" t="s">
        <v>9</v>
      </c>
      <c r="C29" s="3" t="s">
        <v>62</v>
      </c>
      <c r="D29" s="6">
        <v>43.091757800000003</v>
      </c>
      <c r="E29" s="6">
        <v>85.197430800000006</v>
      </c>
      <c r="F29" s="6">
        <v>92.563108</v>
      </c>
      <c r="G29" s="6">
        <v>96.150357</v>
      </c>
      <c r="H29" s="29" t="s">
        <v>34</v>
      </c>
      <c r="I29" s="24">
        <f>(D29+E29+F29+G29)/4</f>
        <v>79.250663400000008</v>
      </c>
      <c r="J29" s="6">
        <v>51.619580999999997</v>
      </c>
      <c r="K29" s="6">
        <v>84.046837800000006</v>
      </c>
      <c r="L29" s="6">
        <v>77.194012099999995</v>
      </c>
      <c r="M29" s="6">
        <v>83.974997000000002</v>
      </c>
      <c r="N29" s="6">
        <v>63.590493000000002</v>
      </c>
      <c r="O29" s="6">
        <v>63.453175399999999</v>
      </c>
      <c r="P29" s="24">
        <f>AVERAGE(J29:O29)</f>
        <v>70.646516050000002</v>
      </c>
      <c r="Q29" s="24">
        <f>(D29+E29+F29+G29+J29+K29+L29+M29+N29+O29)/10</f>
        <v>74.088174989999999</v>
      </c>
      <c r="R29" s="13"/>
    </row>
    <row r="30" spans="2:18" x14ac:dyDescent="0.25">
      <c r="B30" s="12" t="s">
        <v>7</v>
      </c>
      <c r="C30" s="3" t="s">
        <v>55</v>
      </c>
      <c r="D30" s="6">
        <v>45.070525099999998</v>
      </c>
      <c r="E30" s="6">
        <v>92.032610099999999</v>
      </c>
      <c r="F30" s="6">
        <v>79.427768999999998</v>
      </c>
      <c r="G30" s="6">
        <v>96.463480000000004</v>
      </c>
      <c r="H30" s="29" t="s">
        <v>34</v>
      </c>
      <c r="I30" s="24">
        <f>(D30+E30+F30+G30)/4</f>
        <v>78.248596050000003</v>
      </c>
      <c r="J30" s="6">
        <v>36.733606799999997</v>
      </c>
      <c r="K30" s="6">
        <v>82.102821399999996</v>
      </c>
      <c r="L30" s="6">
        <v>85.483956699999993</v>
      </c>
      <c r="M30" s="6">
        <v>84.021219000000002</v>
      </c>
      <c r="N30" s="6">
        <v>64.369864399999997</v>
      </c>
      <c r="O30" s="6">
        <v>75.051298700000004</v>
      </c>
      <c r="P30" s="24">
        <f>AVERAGE(J30:O30)</f>
        <v>71.293794500000004</v>
      </c>
      <c r="Q30" s="24">
        <f>(D30+E30+F30+G30+J30+K30+L30+M30+N30+O30)/10</f>
        <v>74.075715119999998</v>
      </c>
      <c r="R30" s="13"/>
    </row>
    <row r="31" spans="2:18" x14ac:dyDescent="0.25">
      <c r="B31" s="12" t="s">
        <v>82</v>
      </c>
      <c r="C31" s="3" t="s">
        <v>53</v>
      </c>
      <c r="D31" s="6">
        <v>50.074073200000001</v>
      </c>
      <c r="E31" s="6">
        <v>85.586924100000005</v>
      </c>
      <c r="F31" s="6">
        <v>91.480424999999997</v>
      </c>
      <c r="G31" s="6">
        <v>98.380889999999994</v>
      </c>
      <c r="H31" s="29" t="s">
        <v>34</v>
      </c>
      <c r="I31" s="24">
        <f>(D31+E31+F31+G31)/4</f>
        <v>81.380578075000003</v>
      </c>
      <c r="J31" s="6">
        <v>38.446299600000003</v>
      </c>
      <c r="K31" s="6">
        <v>82.051591400000007</v>
      </c>
      <c r="L31" s="6">
        <v>81.4041754</v>
      </c>
      <c r="M31" s="6">
        <v>63.833995999999999</v>
      </c>
      <c r="N31" s="6">
        <v>67.631194199999996</v>
      </c>
      <c r="O31" s="6">
        <v>80.284943600000005</v>
      </c>
      <c r="P31" s="24">
        <f>AVERAGE(J31:O31)</f>
        <v>68.942033366666678</v>
      </c>
      <c r="Q31" s="24">
        <f>(D31+E31+F31+G31+J31+K31+L31+M31+N31+O31)/10</f>
        <v>73.917451249999999</v>
      </c>
      <c r="R31" s="13"/>
    </row>
    <row r="32" spans="2:18" x14ac:dyDescent="0.25">
      <c r="B32" s="12" t="s">
        <v>11</v>
      </c>
      <c r="C32" s="3" t="s">
        <v>76</v>
      </c>
      <c r="D32" s="6">
        <v>51.427833800000002</v>
      </c>
      <c r="E32" s="6">
        <v>85.127358200000003</v>
      </c>
      <c r="F32" s="6">
        <v>94.044556999999998</v>
      </c>
      <c r="G32" s="6">
        <v>92.630993000000004</v>
      </c>
      <c r="H32" s="29" t="s">
        <v>34</v>
      </c>
      <c r="I32" s="24">
        <f>(D32+E32+F32+G32)/4</f>
        <v>80.807685500000005</v>
      </c>
      <c r="J32" s="6">
        <v>25.835719099999999</v>
      </c>
      <c r="K32" s="6">
        <v>80.696722699999995</v>
      </c>
      <c r="L32" s="6">
        <v>90.213606499999997</v>
      </c>
      <c r="M32" s="6">
        <v>68.802503000000002</v>
      </c>
      <c r="N32" s="6">
        <v>64.884329800000003</v>
      </c>
      <c r="O32" s="6">
        <v>85.240722500000004</v>
      </c>
      <c r="P32" s="24">
        <f>AVERAGE(J32:O32)</f>
        <v>69.278933933333334</v>
      </c>
      <c r="Q32" s="24">
        <f>(D32+E32+F32+G32+J32+K32+L32+M32+N32+O32)/10</f>
        <v>73.890434560000017</v>
      </c>
      <c r="R32" s="13"/>
    </row>
    <row r="33" spans="2:18" x14ac:dyDescent="0.25">
      <c r="B33" s="12" t="s">
        <v>9</v>
      </c>
      <c r="C33" s="3" t="s">
        <v>69</v>
      </c>
      <c r="D33" s="6">
        <v>44.519105799999998</v>
      </c>
      <c r="E33" s="6">
        <v>89.621549299999998</v>
      </c>
      <c r="F33" s="6">
        <v>82.229589000000004</v>
      </c>
      <c r="G33" s="6">
        <v>96.681950999999998</v>
      </c>
      <c r="H33" s="29" t="s">
        <v>34</v>
      </c>
      <c r="I33" s="24">
        <f>(D33+E33+F33+G33)/4</f>
        <v>78.263048775000001</v>
      </c>
      <c r="J33" s="6">
        <v>43.634783599999999</v>
      </c>
      <c r="K33" s="6">
        <v>74.328973000000005</v>
      </c>
      <c r="L33" s="6">
        <v>83.375481300000004</v>
      </c>
      <c r="M33" s="6">
        <v>78.937968999999995</v>
      </c>
      <c r="N33" s="6">
        <v>66.685374499999995</v>
      </c>
      <c r="O33" s="6">
        <v>78.530072599999997</v>
      </c>
      <c r="P33" s="24">
        <f>AVERAGE(J33:O33)</f>
        <v>70.915442333333331</v>
      </c>
      <c r="Q33" s="24">
        <f>(D33+E33+F33+G33+J33+K33+L33+M33+N33+O33)/10</f>
        <v>73.854484909999996</v>
      </c>
      <c r="R33" s="13"/>
    </row>
    <row r="34" spans="2:18" x14ac:dyDescent="0.25">
      <c r="B34" s="12" t="s">
        <v>84</v>
      </c>
      <c r="C34" s="3" t="s">
        <v>94</v>
      </c>
      <c r="D34" s="6">
        <v>45.9427995</v>
      </c>
      <c r="E34" s="6">
        <v>90.088984199999999</v>
      </c>
      <c r="F34" s="6">
        <v>88.657661000000004</v>
      </c>
      <c r="G34" s="6">
        <v>91.128448000000006</v>
      </c>
      <c r="H34" s="29" t="s">
        <v>34</v>
      </c>
      <c r="I34" s="24">
        <f>(D34+E34+F34+G34)/4</f>
        <v>78.954473175000004</v>
      </c>
      <c r="J34" s="6">
        <v>40.905086400000002</v>
      </c>
      <c r="K34" s="6">
        <v>79.924859100000006</v>
      </c>
      <c r="L34" s="6">
        <v>76.338281699999996</v>
      </c>
      <c r="M34" s="6">
        <v>83.488360999999998</v>
      </c>
      <c r="N34" s="6">
        <v>69.025419299999996</v>
      </c>
      <c r="O34" s="6">
        <v>72.429393700000006</v>
      </c>
      <c r="P34" s="24">
        <f>AVERAGE(J34:O34)</f>
        <v>70.351900200000003</v>
      </c>
      <c r="Q34" s="24">
        <f>(D34+E34+F34+G34+J34+K34+L34+M34+N34+O34)/10</f>
        <v>73.792929390000012</v>
      </c>
      <c r="R34" s="13"/>
    </row>
    <row r="35" spans="2:18" x14ac:dyDescent="0.25">
      <c r="B35" s="12" t="s">
        <v>11</v>
      </c>
      <c r="C35" s="3" t="s">
        <v>45</v>
      </c>
      <c r="D35" s="6">
        <v>46.829256600000001</v>
      </c>
      <c r="E35" s="6">
        <v>84.413226499999993</v>
      </c>
      <c r="F35" s="6">
        <v>93.061176000000003</v>
      </c>
      <c r="G35" s="6">
        <v>94.988305999999994</v>
      </c>
      <c r="H35" s="29" t="s">
        <v>34</v>
      </c>
      <c r="I35" s="24">
        <f>(D35+E35+F35+G35)/4</f>
        <v>79.822991274999993</v>
      </c>
      <c r="J35" s="6">
        <v>43.0989237</v>
      </c>
      <c r="K35" s="6">
        <v>88.102308399999998</v>
      </c>
      <c r="L35" s="6">
        <v>94.956446</v>
      </c>
      <c r="M35" s="6">
        <v>49.89472</v>
      </c>
      <c r="N35" s="6">
        <v>65.605015800000004</v>
      </c>
      <c r="O35" s="6">
        <v>75.955601299999998</v>
      </c>
      <c r="P35" s="24">
        <f>AVERAGE(J35:O35)</f>
        <v>69.602169200000006</v>
      </c>
      <c r="Q35" s="24">
        <f>(D35+E35+F35+G35+J35+K35+L35+M35+N35+O35)/10</f>
        <v>73.690498030000001</v>
      </c>
      <c r="R35" s="13"/>
    </row>
    <row r="36" spans="2:18" x14ac:dyDescent="0.25">
      <c r="B36" s="12" t="s">
        <v>8</v>
      </c>
      <c r="C36" s="3" t="s">
        <v>90</v>
      </c>
      <c r="D36" s="6">
        <v>47.962873600000002</v>
      </c>
      <c r="E36" s="6">
        <v>86.798700499999995</v>
      </c>
      <c r="F36" s="6">
        <v>92.429533000000006</v>
      </c>
      <c r="G36" s="6">
        <v>94.881641000000002</v>
      </c>
      <c r="H36" s="29" t="s">
        <v>34</v>
      </c>
      <c r="I36" s="24">
        <f>(D36+E36+F36+G36)/4</f>
        <v>80.518187025000003</v>
      </c>
      <c r="J36" s="6">
        <v>36.735909900000003</v>
      </c>
      <c r="K36" s="6">
        <v>83.478270899999998</v>
      </c>
      <c r="L36" s="6">
        <v>80.419062800000006</v>
      </c>
      <c r="M36" s="6">
        <v>63.552894999999999</v>
      </c>
      <c r="N36" s="6">
        <v>72.294151999999997</v>
      </c>
      <c r="O36" s="6">
        <v>77.271997900000002</v>
      </c>
      <c r="P36" s="24">
        <f>AVERAGE(J36:O36)</f>
        <v>68.958714749999999</v>
      </c>
      <c r="Q36" s="24">
        <f>(D36+E36+F36+G36+J36+K36+L36+M36+N36+O36)/10</f>
        <v>73.582503660000015</v>
      </c>
      <c r="R36" s="13"/>
    </row>
    <row r="37" spans="2:18" x14ac:dyDescent="0.25">
      <c r="B37" s="12" t="s">
        <v>7</v>
      </c>
      <c r="C37" s="3" t="s">
        <v>56</v>
      </c>
      <c r="D37" s="6">
        <v>44.209672599999998</v>
      </c>
      <c r="E37" s="6">
        <v>85.763874400000006</v>
      </c>
      <c r="F37" s="6">
        <v>80.029888</v>
      </c>
      <c r="G37" s="6">
        <v>96.119491999999994</v>
      </c>
      <c r="H37" s="29" t="s">
        <v>34</v>
      </c>
      <c r="I37" s="24">
        <f>(D37+E37+F37+G37)/4</f>
        <v>76.530731750000001</v>
      </c>
      <c r="J37" s="6">
        <v>41.134214800000002</v>
      </c>
      <c r="K37" s="6">
        <v>80.478063000000006</v>
      </c>
      <c r="L37" s="6">
        <v>78.844080300000002</v>
      </c>
      <c r="M37" s="6">
        <v>78.071785000000006</v>
      </c>
      <c r="N37" s="6">
        <v>74.391975700000003</v>
      </c>
      <c r="O37" s="6">
        <v>75.753306100000003</v>
      </c>
      <c r="P37" s="24">
        <f>AVERAGE(J37:O37)</f>
        <v>71.44557081666666</v>
      </c>
      <c r="Q37" s="24">
        <f>(D37+E37+F37+G37+J37+K37+L37+M37+N37+O37)/10</f>
        <v>73.479635189999996</v>
      </c>
      <c r="R37" s="13"/>
    </row>
    <row r="38" spans="2:18" x14ac:dyDescent="0.25">
      <c r="B38" s="12" t="s">
        <v>10</v>
      </c>
      <c r="C38" s="3" t="s">
        <v>68</v>
      </c>
      <c r="D38" s="6">
        <v>40.5037764</v>
      </c>
      <c r="E38" s="6">
        <v>86.270646499999998</v>
      </c>
      <c r="F38" s="6">
        <v>79.086352000000005</v>
      </c>
      <c r="G38" s="6">
        <v>97.703598</v>
      </c>
      <c r="H38" s="29" t="s">
        <v>34</v>
      </c>
      <c r="I38" s="24">
        <f>(D38+E38+F38+G38)/4</f>
        <v>75.891093224999992</v>
      </c>
      <c r="J38" s="6">
        <v>38.274057300000003</v>
      </c>
      <c r="K38" s="6">
        <v>81.173867099999995</v>
      </c>
      <c r="L38" s="6">
        <v>89.590831499999993</v>
      </c>
      <c r="M38" s="6">
        <v>63.388198000000003</v>
      </c>
      <c r="N38" s="6">
        <v>75.750042899999997</v>
      </c>
      <c r="O38" s="6">
        <v>79.940371499999998</v>
      </c>
      <c r="P38" s="24">
        <f>AVERAGE(J38:O38)</f>
        <v>71.352894716666654</v>
      </c>
      <c r="Q38" s="24">
        <f>(D38+E38+F38+G38+J38+K38+L38+M38+N38+O38)/10</f>
        <v>73.168174119999989</v>
      </c>
      <c r="R38" s="13"/>
    </row>
    <row r="39" spans="2:18" x14ac:dyDescent="0.25">
      <c r="B39" s="12" t="s">
        <v>1</v>
      </c>
      <c r="C39" s="3" t="s">
        <v>38</v>
      </c>
      <c r="D39" s="6">
        <v>53.4326577</v>
      </c>
      <c r="E39" s="6">
        <v>81.920978300000002</v>
      </c>
      <c r="F39" s="6">
        <v>84.792897999999994</v>
      </c>
      <c r="G39" s="6">
        <v>91.082267000000002</v>
      </c>
      <c r="H39" s="29" t="s">
        <v>34</v>
      </c>
      <c r="I39" s="24">
        <f>(D39+E39+F39+G39)/4</f>
        <v>77.807200249999994</v>
      </c>
      <c r="J39" s="6">
        <v>40.423530999999997</v>
      </c>
      <c r="K39" s="6">
        <v>83.895950400000004</v>
      </c>
      <c r="L39" s="6">
        <v>81.091666099999998</v>
      </c>
      <c r="M39" s="6">
        <v>59.703370999999997</v>
      </c>
      <c r="N39" s="6">
        <v>71.390742000000003</v>
      </c>
      <c r="O39" s="6">
        <v>83.027939099999998</v>
      </c>
      <c r="P39" s="24">
        <f>AVERAGE(J39:O39)</f>
        <v>69.922199933333332</v>
      </c>
      <c r="Q39" s="24">
        <f>(D39+E39+F39+G39+J39+K39+L39+M39+N39+O39)/10</f>
        <v>73.076200059999991</v>
      </c>
      <c r="R39" s="13"/>
    </row>
    <row r="40" spans="2:18" x14ac:dyDescent="0.25">
      <c r="B40" s="12" t="s">
        <v>77</v>
      </c>
      <c r="C40" s="3" t="s">
        <v>79</v>
      </c>
      <c r="D40" s="6">
        <v>45.705037900000001</v>
      </c>
      <c r="E40" s="6">
        <v>81.643649600000003</v>
      </c>
      <c r="F40" s="6">
        <v>91.79016</v>
      </c>
      <c r="G40" s="6">
        <v>94.828856000000002</v>
      </c>
      <c r="H40" s="29" t="s">
        <v>34</v>
      </c>
      <c r="I40" s="24">
        <f>(D40+E40+F40+G40)/4</f>
        <v>78.491925874999993</v>
      </c>
      <c r="J40" s="6">
        <v>39.147350400000001</v>
      </c>
      <c r="K40" s="6">
        <v>79.793938699999998</v>
      </c>
      <c r="L40" s="6">
        <v>85.196138199999993</v>
      </c>
      <c r="M40" s="6">
        <v>79.140249999999995</v>
      </c>
      <c r="N40" s="6">
        <v>58.987315099999996</v>
      </c>
      <c r="O40" s="6">
        <v>72.136306000000005</v>
      </c>
      <c r="P40" s="24">
        <f>AVERAGE(J40:O40)</f>
        <v>69.066883066666662</v>
      </c>
      <c r="Q40" s="24">
        <f>(D40+E40+F40+G40+J40+K40+L40+M40+N40+O40)/10</f>
        <v>72.836900190000009</v>
      </c>
      <c r="R40" s="13"/>
    </row>
    <row r="41" spans="2:18" x14ac:dyDescent="0.25">
      <c r="B41" s="12" t="s">
        <v>84</v>
      </c>
      <c r="C41" s="3" t="s">
        <v>93</v>
      </c>
      <c r="D41" s="6">
        <v>50.366855000000001</v>
      </c>
      <c r="E41" s="6">
        <v>80.985582899999997</v>
      </c>
      <c r="F41" s="6">
        <v>78.728018000000006</v>
      </c>
      <c r="G41" s="6">
        <v>86.069450000000003</v>
      </c>
      <c r="H41" s="29" t="s">
        <v>34</v>
      </c>
      <c r="I41" s="24">
        <f>(D41+E41+F41+G41)/4</f>
        <v>74.037476475000005</v>
      </c>
      <c r="J41" s="6">
        <v>40.521941099999999</v>
      </c>
      <c r="K41" s="6">
        <v>83.706526400000001</v>
      </c>
      <c r="L41" s="6">
        <v>86.958419000000006</v>
      </c>
      <c r="M41" s="6">
        <v>80.307816000000003</v>
      </c>
      <c r="N41" s="6">
        <v>63.434965200000001</v>
      </c>
      <c r="O41" s="6">
        <v>77.166638000000006</v>
      </c>
      <c r="P41" s="24">
        <f>AVERAGE(J41:O41)</f>
        <v>72.016050950000007</v>
      </c>
      <c r="Q41" s="24">
        <f>(D41+E41+F41+G41+J41+K41+L41+M41+N41+O41)/10</f>
        <v>72.824621159999992</v>
      </c>
      <c r="R41" s="13"/>
    </row>
    <row r="42" spans="2:18" x14ac:dyDescent="0.25">
      <c r="B42" s="12" t="s">
        <v>8</v>
      </c>
      <c r="C42" s="3" t="s">
        <v>64</v>
      </c>
      <c r="D42" s="6">
        <v>47.986593800000001</v>
      </c>
      <c r="E42" s="6">
        <v>84.456484700000004</v>
      </c>
      <c r="F42" s="6">
        <v>88.125985</v>
      </c>
      <c r="G42" s="6">
        <v>84.302122999999995</v>
      </c>
      <c r="H42" s="29" t="s">
        <v>34</v>
      </c>
      <c r="I42" s="24">
        <f>(D42+E42+F42+G42)/4</f>
        <v>76.217796625000005</v>
      </c>
      <c r="J42" s="6">
        <v>37.654232</v>
      </c>
      <c r="K42" s="6">
        <v>86.050868300000005</v>
      </c>
      <c r="L42" s="6">
        <v>85.605575599999995</v>
      </c>
      <c r="M42" s="6">
        <v>70.395822999999993</v>
      </c>
      <c r="N42" s="6">
        <v>62.511067199999999</v>
      </c>
      <c r="O42" s="6">
        <v>77.508229700000001</v>
      </c>
      <c r="P42" s="24">
        <f>AVERAGE(J42:O42)</f>
        <v>69.954299300000002</v>
      </c>
      <c r="Q42" s="24">
        <f>(D42+E42+F42+G42+J42+K42+L42+M42+N42+O42)/10</f>
        <v>72.459698229999987</v>
      </c>
      <c r="R42" s="13"/>
    </row>
    <row r="43" spans="2:18" x14ac:dyDescent="0.25">
      <c r="B43" s="12" t="s">
        <v>4</v>
      </c>
      <c r="C43" s="3" t="s">
        <v>43</v>
      </c>
      <c r="D43" s="6">
        <v>38.473531999999999</v>
      </c>
      <c r="E43" s="6">
        <v>87.117821899999996</v>
      </c>
      <c r="F43" s="6">
        <v>83.075283999999996</v>
      </c>
      <c r="G43" s="6">
        <v>90.006134000000003</v>
      </c>
      <c r="H43" s="29" t="s">
        <v>34</v>
      </c>
      <c r="I43" s="24">
        <f>(D43+E43+F43+G43)/4</f>
        <v>74.668192975000011</v>
      </c>
      <c r="J43" s="6">
        <v>40.004861699999999</v>
      </c>
      <c r="K43" s="6">
        <v>90.570591899999997</v>
      </c>
      <c r="L43" s="6">
        <v>91.553045100000006</v>
      </c>
      <c r="M43" s="6">
        <v>79.202489</v>
      </c>
      <c r="N43" s="6">
        <v>61.331669099999999</v>
      </c>
      <c r="O43" s="6">
        <v>62.968801900000003</v>
      </c>
      <c r="P43" s="24">
        <f>AVERAGE(J43:O43)</f>
        <v>70.938576450000014</v>
      </c>
      <c r="Q43" s="24">
        <f>(D43+E43+F43+G43+J43+K43+L43+M43+N43+O43)/10</f>
        <v>72.43042306000001</v>
      </c>
      <c r="R43" s="13"/>
    </row>
    <row r="44" spans="2:18" x14ac:dyDescent="0.25">
      <c r="B44" s="12" t="s">
        <v>58</v>
      </c>
      <c r="C44" s="3" t="s">
        <v>59</v>
      </c>
      <c r="D44" s="6">
        <v>47.637800800000001</v>
      </c>
      <c r="E44" s="6">
        <v>86.6162408</v>
      </c>
      <c r="F44" s="6">
        <v>87.565261000000007</v>
      </c>
      <c r="G44" s="6">
        <v>84.637934999999999</v>
      </c>
      <c r="H44" s="29" t="s">
        <v>34</v>
      </c>
      <c r="I44" s="24">
        <f>(D44+E44+F44+G44)/4</f>
        <v>76.614309399999996</v>
      </c>
      <c r="J44" s="6">
        <v>31.889425200000002</v>
      </c>
      <c r="K44" s="6">
        <v>76.803984900000003</v>
      </c>
      <c r="L44" s="6">
        <v>83.402661100000003</v>
      </c>
      <c r="M44" s="6">
        <v>67.166432</v>
      </c>
      <c r="N44" s="6">
        <v>68.001452099999995</v>
      </c>
      <c r="O44" s="6">
        <v>89.632578899999999</v>
      </c>
      <c r="P44" s="24">
        <f>AVERAGE(J44:O44)</f>
        <v>69.482755699999998</v>
      </c>
      <c r="Q44" s="24">
        <f>(D44+E44+F44+G44+J44+K44+L44+M44+N44+O44)/10</f>
        <v>72.335377179999995</v>
      </c>
      <c r="R44" s="13"/>
    </row>
    <row r="45" spans="2:18" x14ac:dyDescent="0.25">
      <c r="B45" s="12" t="s">
        <v>5</v>
      </c>
      <c r="C45" s="3" t="s">
        <v>66</v>
      </c>
      <c r="D45" s="6">
        <v>44.484825899999997</v>
      </c>
      <c r="E45" s="6">
        <v>89.416027499999998</v>
      </c>
      <c r="F45" s="6">
        <v>85.561199000000002</v>
      </c>
      <c r="G45" s="6">
        <v>101.283103</v>
      </c>
      <c r="H45" s="29" t="s">
        <v>34</v>
      </c>
      <c r="I45" s="24">
        <f>(D45+E45+F45+G45)/4</f>
        <v>80.186288849999997</v>
      </c>
      <c r="J45" s="6">
        <v>38.462196200000001</v>
      </c>
      <c r="K45" s="6">
        <v>68.045477199999993</v>
      </c>
      <c r="L45" s="6">
        <v>82.707606100000007</v>
      </c>
      <c r="M45" s="6">
        <v>71.150927999999993</v>
      </c>
      <c r="N45" s="6">
        <v>64.189002299999999</v>
      </c>
      <c r="O45" s="6">
        <v>67.352827399999995</v>
      </c>
      <c r="P45" s="24">
        <f>AVERAGE(J45:O45)</f>
        <v>65.318006199999999</v>
      </c>
      <c r="Q45" s="24">
        <f>(D45+E45+F45+G45+J45+K45+L45+M45+N45+O45)/10</f>
        <v>71.265319259999998</v>
      </c>
      <c r="R45" s="13"/>
    </row>
    <row r="46" spans="2:18" x14ac:dyDescent="0.25">
      <c r="B46" s="12" t="s">
        <v>7</v>
      </c>
      <c r="C46" s="3" t="s">
        <v>57</v>
      </c>
      <c r="D46" s="6">
        <v>37.975217200000003</v>
      </c>
      <c r="E46" s="6">
        <v>84.641679999999994</v>
      </c>
      <c r="F46" s="6">
        <v>79.184363000000005</v>
      </c>
      <c r="G46" s="6">
        <v>94.809625999999994</v>
      </c>
      <c r="H46" s="29" t="s">
        <v>34</v>
      </c>
      <c r="I46" s="24">
        <f>(D46+E46+F46+G46)/4</f>
        <v>74.152721549999995</v>
      </c>
      <c r="J46" s="6">
        <v>43.9913265</v>
      </c>
      <c r="K46" s="6">
        <v>78.392488499999999</v>
      </c>
      <c r="L46" s="6">
        <v>83.606527600000007</v>
      </c>
      <c r="M46" s="6">
        <v>73.019672</v>
      </c>
      <c r="N46" s="6">
        <v>64.313549699999996</v>
      </c>
      <c r="O46" s="6">
        <v>71.566802100000004</v>
      </c>
      <c r="P46" s="24">
        <f>AVERAGE(J46:O46)</f>
        <v>69.148394400000015</v>
      </c>
      <c r="Q46" s="24">
        <f>(D46+E46+F46+G46+J46+K46+L46+M46+N46+O46)/10</f>
        <v>71.150125259999996</v>
      </c>
      <c r="R46" s="13"/>
    </row>
    <row r="47" spans="2:18" x14ac:dyDescent="0.25">
      <c r="B47" s="41" t="s">
        <v>39</v>
      </c>
      <c r="C47" s="42" t="s">
        <v>61</v>
      </c>
      <c r="D47" s="43">
        <v>42.865355700000002</v>
      </c>
      <c r="E47" s="43">
        <v>84.904222200000007</v>
      </c>
      <c r="F47" s="43">
        <v>77.483492999999996</v>
      </c>
      <c r="G47" s="43">
        <v>93.513628999999995</v>
      </c>
      <c r="H47" s="44" t="s">
        <v>34</v>
      </c>
      <c r="I47" s="45">
        <f>(D47+E47+F47+G47)/4</f>
        <v>74.691674974999998</v>
      </c>
      <c r="J47" s="43">
        <v>36.8829864</v>
      </c>
      <c r="K47" s="43">
        <v>75.611307800000006</v>
      </c>
      <c r="L47" s="43">
        <v>78.854796899999997</v>
      </c>
      <c r="M47" s="43">
        <v>75.873918000000003</v>
      </c>
      <c r="N47" s="43">
        <v>69.834519200000003</v>
      </c>
      <c r="O47" s="43">
        <v>69.639481399999994</v>
      </c>
      <c r="P47" s="45">
        <f>AVERAGE(J47:O47)</f>
        <v>67.782834949999994</v>
      </c>
      <c r="Q47" s="45">
        <f>(D47+E47+F47+G47+J47+K47+L47+M47+N47+O47)/10</f>
        <v>70.546370960000004</v>
      </c>
      <c r="R47" s="13"/>
    </row>
    <row r="48" spans="2:18" x14ac:dyDescent="0.25">
      <c r="B48" s="12" t="s">
        <v>0</v>
      </c>
      <c r="C48" s="3" t="s">
        <v>49</v>
      </c>
      <c r="D48" s="6">
        <v>42.644652399999998</v>
      </c>
      <c r="E48" s="6">
        <v>88.2939942</v>
      </c>
      <c r="F48" s="6">
        <v>81.790419</v>
      </c>
      <c r="G48" s="6">
        <v>92.457327000000006</v>
      </c>
      <c r="H48" s="29" t="s">
        <v>34</v>
      </c>
      <c r="I48" s="24">
        <f>(D48+E48+F48+G48)/4</f>
        <v>76.296598150000008</v>
      </c>
      <c r="J48" s="6">
        <v>43.914808600000001</v>
      </c>
      <c r="K48" s="6">
        <v>68.719614000000007</v>
      </c>
      <c r="L48" s="6">
        <v>74.085039100000003</v>
      </c>
      <c r="M48" s="6">
        <v>73.906870999999995</v>
      </c>
      <c r="N48" s="6">
        <v>70.792345699999998</v>
      </c>
      <c r="O48" s="6">
        <v>67.637534900000006</v>
      </c>
      <c r="P48" s="24">
        <f>AVERAGE(J48:O48)</f>
        <v>66.509368883333337</v>
      </c>
      <c r="Q48" s="24">
        <f>(D48+E48+F48+G48+J48+K48+L48+M48+N48+O48)/10</f>
        <v>70.424260590000017</v>
      </c>
      <c r="R48" s="13"/>
    </row>
    <row r="49" spans="2:18" x14ac:dyDescent="0.25">
      <c r="B49" s="12" t="s">
        <v>10</v>
      </c>
      <c r="C49" s="3" t="s">
        <v>67</v>
      </c>
      <c r="D49" s="6">
        <v>44.780361499999998</v>
      </c>
      <c r="E49" s="6">
        <v>91.450539800000001</v>
      </c>
      <c r="F49" s="6">
        <v>83.542750999999996</v>
      </c>
      <c r="G49" s="6">
        <v>88.712413999999995</v>
      </c>
      <c r="H49" s="29" t="s">
        <v>34</v>
      </c>
      <c r="I49" s="24">
        <f>(D49+E49+F49+G49)/4</f>
        <v>77.121516574999987</v>
      </c>
      <c r="J49" s="6">
        <v>39.0109371</v>
      </c>
      <c r="K49" s="6">
        <v>83.185950599999998</v>
      </c>
      <c r="L49" s="6">
        <v>87.6704364</v>
      </c>
      <c r="M49" s="6">
        <v>52.297950999999998</v>
      </c>
      <c r="N49" s="6">
        <v>67.334120400000003</v>
      </c>
      <c r="O49" s="6">
        <v>66.104970399999999</v>
      </c>
      <c r="P49" s="24">
        <f>AVERAGE(J49:O49)</f>
        <v>65.934060983333339</v>
      </c>
      <c r="Q49" s="24">
        <f>(D49+E49+F49+G49+J49+K49+L49+M49+N49+O49)/10</f>
        <v>70.409043219999987</v>
      </c>
      <c r="R49" s="13"/>
    </row>
    <row r="50" spans="2:18" x14ac:dyDescent="0.25">
      <c r="B50" s="12" t="s">
        <v>10</v>
      </c>
      <c r="C50" s="3" t="s">
        <v>80</v>
      </c>
      <c r="D50" s="6">
        <v>29.2605468</v>
      </c>
      <c r="E50" s="6">
        <v>85.657468699999995</v>
      </c>
      <c r="F50" s="6">
        <v>84.582971000000001</v>
      </c>
      <c r="G50" s="6">
        <v>89.212699999999998</v>
      </c>
      <c r="H50" s="29" t="s">
        <v>34</v>
      </c>
      <c r="I50" s="24">
        <f>(D50+E50+F50+G50)/4</f>
        <v>72.178421624999999</v>
      </c>
      <c r="J50" s="6">
        <v>39.385501599999998</v>
      </c>
      <c r="K50" s="6">
        <v>82.068077099999996</v>
      </c>
      <c r="L50" s="6">
        <v>84.571262000000004</v>
      </c>
      <c r="M50" s="6">
        <v>57.329265999999997</v>
      </c>
      <c r="N50" s="6">
        <v>70.327725200000003</v>
      </c>
      <c r="O50" s="6">
        <v>74.340503299999995</v>
      </c>
      <c r="P50" s="24">
        <f>AVERAGE(J50:O50)</f>
        <v>68.003722533333345</v>
      </c>
      <c r="Q50" s="24">
        <f>(D50+E50+F50+G50+J50+K50+L50+M50+N50+O50)/10</f>
        <v>69.673602170000009</v>
      </c>
      <c r="R50" s="13"/>
    </row>
    <row r="51" spans="2:18" x14ac:dyDescent="0.25">
      <c r="B51" s="12" t="s">
        <v>2</v>
      </c>
      <c r="C51" s="3" t="s">
        <v>54</v>
      </c>
      <c r="D51" s="6">
        <v>39.951752200000001</v>
      </c>
      <c r="E51" s="6">
        <v>88.049729799999994</v>
      </c>
      <c r="F51" s="6">
        <v>67.994562000000002</v>
      </c>
      <c r="G51" s="6">
        <v>91.845357000000007</v>
      </c>
      <c r="H51" s="29" t="s">
        <v>34</v>
      </c>
      <c r="I51" s="24">
        <f>(D51+E51+F51+G51)/4</f>
        <v>71.960350250000005</v>
      </c>
      <c r="J51" s="6">
        <v>43.305369900000002</v>
      </c>
      <c r="K51" s="6">
        <v>79.014078600000005</v>
      </c>
      <c r="L51" s="6">
        <v>79.314560599999993</v>
      </c>
      <c r="M51" s="6">
        <v>77.415242000000006</v>
      </c>
      <c r="N51" s="6">
        <v>64.354973999999999</v>
      </c>
      <c r="O51" s="6">
        <v>63.819701600000002</v>
      </c>
      <c r="P51" s="24">
        <f>AVERAGE(J51:O51)</f>
        <v>67.870654450000004</v>
      </c>
      <c r="Q51" s="24">
        <f>(D51+E51+F51+G51+J51+K51+L51+M51+N51+O51)/10</f>
        <v>69.506532770000007</v>
      </c>
      <c r="R51" s="1"/>
    </row>
    <row r="52" spans="2:18" x14ac:dyDescent="0.25">
      <c r="B52" s="12" t="s">
        <v>11</v>
      </c>
      <c r="C52" s="3" t="s">
        <v>74</v>
      </c>
      <c r="D52" s="6">
        <v>38.790312100000001</v>
      </c>
      <c r="E52" s="6">
        <v>88.430893699999999</v>
      </c>
      <c r="F52" s="6">
        <v>75.166745000000006</v>
      </c>
      <c r="G52" s="6">
        <v>92.085497000000004</v>
      </c>
      <c r="H52" s="29" t="s">
        <v>34</v>
      </c>
      <c r="I52" s="24">
        <f>(D52+E52+F52+G52)/4</f>
        <v>73.618361950000008</v>
      </c>
      <c r="J52" s="6">
        <v>41.263350600000003</v>
      </c>
      <c r="K52" s="6">
        <v>76.849310500000001</v>
      </c>
      <c r="L52" s="6">
        <v>87.395697200000001</v>
      </c>
      <c r="M52" s="6">
        <v>64.918059999999997</v>
      </c>
      <c r="N52" s="6">
        <v>61.566127999999999</v>
      </c>
      <c r="O52" s="6">
        <v>66.871600000000001</v>
      </c>
      <c r="P52" s="24">
        <f>AVERAGE(J52:O52)</f>
        <v>66.477357716666674</v>
      </c>
      <c r="Q52" s="24">
        <f>(D52+E52+F52+G52+J52+K52+L52+M52+N52+O52)/10</f>
        <v>69.333759410000013</v>
      </c>
      <c r="R52" s="13"/>
    </row>
    <row r="53" spans="2:18" x14ac:dyDescent="0.25">
      <c r="B53" s="12" t="s">
        <v>0</v>
      </c>
      <c r="C53" s="3" t="s">
        <v>47</v>
      </c>
      <c r="D53" s="6">
        <v>31.1316728</v>
      </c>
      <c r="E53" s="6">
        <v>88.681507699999997</v>
      </c>
      <c r="F53" s="6">
        <v>78.878283999999994</v>
      </c>
      <c r="G53" s="6">
        <v>89.878766999999996</v>
      </c>
      <c r="H53" s="29" t="s">
        <v>34</v>
      </c>
      <c r="I53" s="24">
        <f>(D53+E53+F53+G53)/4</f>
        <v>72.142557874999994</v>
      </c>
      <c r="J53" s="6">
        <v>36.339064299999997</v>
      </c>
      <c r="K53" s="6">
        <v>80.528186500000004</v>
      </c>
      <c r="L53" s="6">
        <v>78.4839178</v>
      </c>
      <c r="M53" s="6">
        <v>74.417028999999999</v>
      </c>
      <c r="N53" s="6">
        <v>65.539307300000004</v>
      </c>
      <c r="O53" s="6">
        <v>61.042438400000002</v>
      </c>
      <c r="P53" s="24">
        <f>AVERAGE(J53:O53)</f>
        <v>66.05832388333333</v>
      </c>
      <c r="Q53" s="24">
        <f>(D53+E53+F53+G53+J53+K53+L53+M53+N53+O53)/10</f>
        <v>68.492017480000001</v>
      </c>
      <c r="R53" s="13"/>
    </row>
    <row r="54" spans="2:18" x14ac:dyDescent="0.25">
      <c r="B54" s="12" t="s">
        <v>71</v>
      </c>
      <c r="C54" s="3" t="s">
        <v>72</v>
      </c>
      <c r="D54" s="6">
        <v>36.584781200000002</v>
      </c>
      <c r="E54" s="6">
        <v>83.899916700000006</v>
      </c>
      <c r="F54" s="6">
        <v>83.602014999999994</v>
      </c>
      <c r="G54" s="6">
        <v>93.186678000000001</v>
      </c>
      <c r="H54" s="29" t="s">
        <v>34</v>
      </c>
      <c r="I54" s="24">
        <f>(D54+E54+F54+G54)/4</f>
        <v>74.318347724999995</v>
      </c>
      <c r="J54" s="6">
        <v>35.559875900000002</v>
      </c>
      <c r="K54" s="6">
        <v>71.468449300000003</v>
      </c>
      <c r="L54" s="6">
        <v>79.242704099999997</v>
      </c>
      <c r="M54" s="6">
        <v>66.760210000000001</v>
      </c>
      <c r="N54" s="6">
        <v>57.180600099999999</v>
      </c>
      <c r="O54" s="6">
        <v>67.1928652</v>
      </c>
      <c r="P54" s="24">
        <f>AVERAGE(J54:O54)</f>
        <v>62.90078410000001</v>
      </c>
      <c r="Q54" s="24">
        <f>(D54+E54+F54+G54+J54+K54+L54+M54+N54+O54)/10</f>
        <v>67.467809549999998</v>
      </c>
      <c r="R54" s="13"/>
    </row>
    <row r="55" spans="2:18" x14ac:dyDescent="0.25">
      <c r="B55" s="41" t="s">
        <v>39</v>
      </c>
      <c r="C55" s="42" t="s">
        <v>40</v>
      </c>
      <c r="D55" s="43">
        <v>35.114050499999998</v>
      </c>
      <c r="E55" s="43">
        <v>81.383827600000004</v>
      </c>
      <c r="F55" s="43">
        <v>69.117990000000006</v>
      </c>
      <c r="G55" s="43">
        <v>90.397349000000006</v>
      </c>
      <c r="H55" s="44" t="s">
        <v>34</v>
      </c>
      <c r="I55" s="45">
        <f>(D55+E55+F55+G55)/4</f>
        <v>69.003304275000005</v>
      </c>
      <c r="J55" s="43">
        <v>44.576512000000001</v>
      </c>
      <c r="K55" s="43">
        <v>73.399756100000005</v>
      </c>
      <c r="L55" s="43">
        <v>74.888366000000005</v>
      </c>
      <c r="M55" s="43">
        <v>64.655679000000006</v>
      </c>
      <c r="N55" s="43">
        <v>63.433753600000003</v>
      </c>
      <c r="O55" s="43">
        <v>56.545945000000003</v>
      </c>
      <c r="P55" s="45">
        <f>AVERAGE(J55:O55)</f>
        <v>62.916668616666669</v>
      </c>
      <c r="Q55" s="45">
        <f>(D55+E55+F55+G55+J55+K55+L55+M55+N55+O55)/10</f>
        <v>65.351322879999998</v>
      </c>
      <c r="R55" s="13"/>
    </row>
    <row r="56" spans="2:18" x14ac:dyDescent="0.25">
      <c r="B56" s="7"/>
      <c r="C56" s="8"/>
      <c r="D56" s="27"/>
      <c r="E56" s="27"/>
      <c r="F56" s="27"/>
      <c r="G56" s="27"/>
      <c r="H56" s="27"/>
      <c r="I56" s="26"/>
      <c r="J56" s="27"/>
      <c r="K56" s="27"/>
      <c r="L56" s="27"/>
      <c r="M56" s="27"/>
      <c r="N56" s="27"/>
      <c r="O56" s="27"/>
      <c r="P56" s="26"/>
      <c r="Q56" s="26"/>
      <c r="R56" s="13"/>
    </row>
    <row r="57" spans="2:18" x14ac:dyDescent="0.25">
      <c r="B57" s="12" t="s">
        <v>14</v>
      </c>
      <c r="D57" s="6">
        <f>AVERAGE(D7:D56)</f>
        <v>45.328561104081629</v>
      </c>
      <c r="E57" s="6">
        <f>AVERAGE(E7:E56)</f>
        <v>87.278256124489786</v>
      </c>
      <c r="F57" s="6">
        <f>AVERAGE(F7:F56)</f>
        <v>87.35716704081635</v>
      </c>
      <c r="G57" s="6">
        <f>AVERAGE(G7:G56)</f>
        <v>93.771279591836759</v>
      </c>
      <c r="H57" s="6"/>
      <c r="I57" s="24">
        <f t="shared" ref="I57:Q57" si="0">AVERAGE(I7:I56)</f>
        <v>78.433815965306124</v>
      </c>
      <c r="J57" s="6">
        <f t="shared" si="0"/>
        <v>42.387840659183681</v>
      </c>
      <c r="K57" s="6">
        <f t="shared" si="0"/>
        <v>80.298027091836744</v>
      </c>
      <c r="L57" s="6">
        <f t="shared" si="0"/>
        <v>84.080035259183674</v>
      </c>
      <c r="M57" s="6">
        <f t="shared" si="0"/>
        <v>74.025619346938768</v>
      </c>
      <c r="N57" s="6">
        <f t="shared" si="0"/>
        <v>67.209704546938781</v>
      </c>
      <c r="O57" s="6">
        <f t="shared" si="0"/>
        <v>76.470750077551003</v>
      </c>
      <c r="P57" s="24">
        <f t="shared" si="0"/>
        <v>70.745329496938794</v>
      </c>
      <c r="Q57" s="24">
        <f t="shared" si="0"/>
        <v>73.820724084285686</v>
      </c>
      <c r="R57" s="13"/>
    </row>
    <row r="58" spans="2:18" x14ac:dyDescent="0.25">
      <c r="B58" s="12" t="s">
        <v>15</v>
      </c>
      <c r="D58" s="6">
        <v>13.03</v>
      </c>
      <c r="E58" s="6">
        <v>4.0199999999999996</v>
      </c>
      <c r="F58" s="6">
        <v>8.69</v>
      </c>
      <c r="G58" s="6">
        <v>9.94</v>
      </c>
      <c r="H58" s="6"/>
      <c r="I58" s="24"/>
      <c r="J58" s="6">
        <v>14.79</v>
      </c>
      <c r="K58" s="6">
        <v>10.79</v>
      </c>
      <c r="L58" s="6">
        <v>11.1</v>
      </c>
      <c r="M58" s="6">
        <v>16.39</v>
      </c>
      <c r="N58" s="6">
        <v>8.5399999999999991</v>
      </c>
      <c r="O58" s="6">
        <v>12.83</v>
      </c>
      <c r="P58" s="25"/>
      <c r="Q58" s="24"/>
      <c r="R58" s="13"/>
    </row>
    <row r="59" spans="2:18" x14ac:dyDescent="0.25">
      <c r="B59" s="12" t="s">
        <v>16</v>
      </c>
      <c r="D59" s="6">
        <v>9.57</v>
      </c>
      <c r="E59" s="6">
        <v>5.69</v>
      </c>
      <c r="F59" s="6">
        <v>12.3</v>
      </c>
      <c r="G59" s="6" t="s">
        <v>19</v>
      </c>
      <c r="H59" s="6"/>
      <c r="I59" s="24"/>
      <c r="J59" s="6">
        <v>10.16</v>
      </c>
      <c r="K59" s="6" t="s">
        <v>19</v>
      </c>
      <c r="L59" s="6" t="s">
        <v>19</v>
      </c>
      <c r="M59" s="6" t="s">
        <v>19</v>
      </c>
      <c r="N59" s="6">
        <v>9.3000000000000007</v>
      </c>
      <c r="O59" s="6">
        <v>15.9</v>
      </c>
      <c r="P59" s="25"/>
      <c r="Q59" s="24"/>
      <c r="R59" s="13"/>
    </row>
    <row r="60" spans="2:18" ht="15.75" x14ac:dyDescent="0.25">
      <c r="B60" s="12" t="s">
        <v>35</v>
      </c>
      <c r="D60" s="6">
        <v>64.680000000000007</v>
      </c>
      <c r="E60" s="6">
        <v>61</v>
      </c>
      <c r="F60" s="6">
        <v>64.97</v>
      </c>
      <c r="G60" s="6">
        <v>24.2</v>
      </c>
      <c r="H60" s="6"/>
      <c r="I60" s="24"/>
      <c r="J60" s="6">
        <v>62.79</v>
      </c>
      <c r="K60" s="6">
        <v>55.33</v>
      </c>
      <c r="L60" s="6">
        <v>60.18</v>
      </c>
      <c r="M60" s="6">
        <v>56.66</v>
      </c>
      <c r="N60" s="6">
        <v>50.89</v>
      </c>
      <c r="O60" s="6">
        <v>61.92</v>
      </c>
      <c r="P60" s="25"/>
      <c r="Q60" s="24"/>
      <c r="R60" s="13"/>
    </row>
    <row r="61" spans="2:18" x14ac:dyDescent="0.25">
      <c r="B61" s="12" t="s">
        <v>17</v>
      </c>
      <c r="D61" s="2">
        <v>96</v>
      </c>
      <c r="E61" s="2">
        <v>96</v>
      </c>
      <c r="F61" s="2">
        <v>96</v>
      </c>
      <c r="G61" s="2">
        <v>96</v>
      </c>
      <c r="I61" s="25"/>
      <c r="J61" s="2">
        <v>96</v>
      </c>
      <c r="K61" s="2">
        <v>96</v>
      </c>
      <c r="L61" s="2">
        <v>96</v>
      </c>
      <c r="M61" s="2">
        <v>47</v>
      </c>
      <c r="N61" s="2">
        <v>96</v>
      </c>
      <c r="O61" s="2">
        <v>96</v>
      </c>
      <c r="P61" s="25"/>
      <c r="Q61" s="24"/>
      <c r="R61" s="13"/>
    </row>
    <row r="62" spans="2:18" ht="15.75" x14ac:dyDescent="0.25">
      <c r="B62" s="34" t="s">
        <v>88</v>
      </c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  <c r="R62" s="13"/>
    </row>
    <row r="63" spans="2:18" ht="15.75" x14ac:dyDescent="0.25">
      <c r="B63" s="14" t="s">
        <v>89</v>
      </c>
      <c r="C63" s="31"/>
      <c r="D63" s="30"/>
      <c r="E63" s="30"/>
      <c r="F63" s="30"/>
      <c r="G63" s="30"/>
      <c r="H63" s="30"/>
      <c r="I63" s="30"/>
      <c r="J63" s="30"/>
      <c r="K63" s="32"/>
      <c r="L63" s="30"/>
      <c r="M63" s="30"/>
      <c r="N63" s="30"/>
      <c r="O63" s="30"/>
      <c r="P63" s="30"/>
      <c r="Q63" s="33"/>
    </row>
  </sheetData>
  <sortState ref="A7:R55">
    <sortCondition descending="1" ref="Q7:Q55"/>
    <sortCondition ref="C7:C55"/>
  </sortState>
  <mergeCells count="1">
    <mergeCell ref="B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2019-10-29T14:58:28Z</dcterms:modified>
</cp:coreProperties>
</file>