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5" yWindow="105" windowWidth="9000" windowHeight="7995" activeTab="6"/>
  </bookViews>
  <sheets>
    <sheet name="Experiment Details" sheetId="5" r:id="rId1"/>
    <sheet name="Georgetown " sheetId="1" r:id="rId2"/>
    <sheet name="Middletown" sheetId="2" r:id="rId3"/>
    <sheet name="Kent" sheetId="3" r:id="rId4"/>
    <sheet name="Selbyville" sheetId="4" r:id="rId5"/>
    <sheet name="Emergence and Vigor Ratings" sheetId="6" r:id="rId6"/>
    <sheet name="Sheet1" sheetId="7" r:id="rId7"/>
  </sheets>
  <calcPr calcId="145621"/>
  <webPublishing codePage="1252"/>
</workbook>
</file>

<file path=xl/calcChain.xml><?xml version="1.0" encoding="utf-8"?>
<calcChain xmlns="http://schemas.openxmlformats.org/spreadsheetml/2006/main">
  <c r="H64" i="7" l="1"/>
  <c r="H20" i="7" l="1"/>
  <c r="H3" i="7"/>
  <c r="H40" i="7"/>
  <c r="H61" i="7"/>
  <c r="H59" i="7"/>
  <c r="H62" i="7"/>
  <c r="H53" i="7"/>
  <c r="H54" i="7"/>
  <c r="H56" i="7"/>
  <c r="H46" i="7"/>
  <c r="H28" i="7"/>
  <c r="H36" i="7"/>
  <c r="H7" i="7"/>
  <c r="H49" i="7"/>
  <c r="H30" i="7"/>
  <c r="H21" i="7"/>
  <c r="H57" i="7"/>
  <c r="H8" i="7"/>
  <c r="H37" i="7"/>
  <c r="H25" i="7"/>
  <c r="H60" i="7"/>
  <c r="H10" i="7"/>
  <c r="H47" i="7"/>
  <c r="H34" i="7"/>
  <c r="H6" i="7"/>
  <c r="H19" i="7"/>
  <c r="H50" i="7"/>
  <c r="H11" i="7"/>
  <c r="H5" i="7"/>
  <c r="H27" i="7"/>
  <c r="H44" i="7"/>
  <c r="H24" i="7"/>
  <c r="H9" i="7"/>
  <c r="H16" i="7"/>
  <c r="H15" i="7"/>
  <c r="H42" i="7"/>
  <c r="H14" i="7"/>
  <c r="H55" i="7"/>
  <c r="H58" i="7"/>
  <c r="H26" i="7"/>
  <c r="H12" i="7"/>
  <c r="H23" i="7"/>
  <c r="H45" i="7"/>
  <c r="H17" i="7"/>
  <c r="H31" i="7"/>
  <c r="H43" i="7"/>
  <c r="H33" i="7"/>
  <c r="H51" i="7"/>
  <c r="H41" i="7"/>
  <c r="H35" i="7"/>
  <c r="H38" i="7"/>
  <c r="H52" i="7"/>
  <c r="H39" i="7"/>
  <c r="H18" i="7"/>
  <c r="H4" i="7"/>
  <c r="H13" i="7"/>
  <c r="H29" i="7"/>
  <c r="H48" i="7"/>
  <c r="H22" i="7"/>
  <c r="H32" i="7"/>
  <c r="G62" i="6" l="1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65536" i="6" s="1"/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3" i="4"/>
  <c r="G6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3" i="3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3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</calcChain>
</file>

<file path=xl/sharedStrings.xml><?xml version="1.0" encoding="utf-8"?>
<sst xmlns="http://schemas.openxmlformats.org/spreadsheetml/2006/main" count="898" uniqueCount="153">
  <si>
    <t>Rank</t>
  </si>
  <si>
    <t xml:space="preserve">Variety </t>
  </si>
  <si>
    <t>LSD P=.05</t>
  </si>
  <si>
    <t>CV</t>
  </si>
  <si>
    <t>Yield (Bu)</t>
  </si>
  <si>
    <t>Moisture (Harvest)</t>
  </si>
  <si>
    <t>Test Weight</t>
  </si>
  <si>
    <t>Brand</t>
  </si>
  <si>
    <t>USG</t>
  </si>
  <si>
    <t>Bolded varieties do not statistically differ from the top yielding variety</t>
  </si>
  <si>
    <t>All yield data adjusted to 13% moisture</t>
  </si>
  <si>
    <t>S41EN72</t>
  </si>
  <si>
    <t>S43-V8XF</t>
  </si>
  <si>
    <t>S46XF31S</t>
  </si>
  <si>
    <t>SC7421E</t>
  </si>
  <si>
    <t>USG 7461XFS</t>
  </si>
  <si>
    <t>S48XT90</t>
  </si>
  <si>
    <t>HS 45E00</t>
  </si>
  <si>
    <t>S46XS60</t>
  </si>
  <si>
    <t>S48EN02</t>
  </si>
  <si>
    <t>B4609E</t>
  </si>
  <si>
    <t>SH 4022 E3</t>
  </si>
  <si>
    <t>SC7461E</t>
  </si>
  <si>
    <t>USG 7472ETS</t>
  </si>
  <si>
    <t>S45ES10</t>
  </si>
  <si>
    <t>S48XF61S</t>
  </si>
  <si>
    <t>B4440E</t>
  </si>
  <si>
    <t>S41ES80</t>
  </si>
  <si>
    <t>MS 5640XF</t>
  </si>
  <si>
    <t>MS 5461E</t>
  </si>
  <si>
    <t>USG 7441XF</t>
  </si>
  <si>
    <t>S39XF41</t>
  </si>
  <si>
    <t>MS 4640XF</t>
  </si>
  <si>
    <t>CZ4701GTLL</t>
  </si>
  <si>
    <t>A4690XF</t>
  </si>
  <si>
    <t>HS 48E10</t>
  </si>
  <si>
    <t>SH 5122 E3</t>
  </si>
  <si>
    <t>CZ 3930GTLL</t>
  </si>
  <si>
    <t>CZ3750GTLL</t>
  </si>
  <si>
    <t>SC7390E</t>
  </si>
  <si>
    <t>SH 5321 E3</t>
  </si>
  <si>
    <t>XO3861E</t>
  </si>
  <si>
    <t>S46ES91</t>
  </si>
  <si>
    <t>S45-P9XF</t>
  </si>
  <si>
    <t>USG 7429ET</t>
  </si>
  <si>
    <t>SH 4820 E3</t>
  </si>
  <si>
    <t>USG 7382ETS</t>
  </si>
  <si>
    <t>S45-V9E3</t>
  </si>
  <si>
    <t>USG 7431ET</t>
  </si>
  <si>
    <t>SC7481E</t>
  </si>
  <si>
    <t>S39EN19</t>
  </si>
  <si>
    <t>CZ 5282XF</t>
  </si>
  <si>
    <t>XO4371E</t>
  </si>
  <si>
    <t>USG 7420ETS</t>
  </si>
  <si>
    <t>CZ 4912XF</t>
  </si>
  <si>
    <t>XO4681E</t>
  </si>
  <si>
    <t>S43EN61</t>
  </si>
  <si>
    <t>CZ4241GTLL</t>
  </si>
  <si>
    <t>MS 4850XF/STS</t>
  </si>
  <si>
    <t>HS 43E00</t>
  </si>
  <si>
    <t>SC7381E</t>
  </si>
  <si>
    <t>SC7372E</t>
  </si>
  <si>
    <t>CZ 4892XF</t>
  </si>
  <si>
    <t>HS 39E10</t>
  </si>
  <si>
    <t>MS 5491XF</t>
  </si>
  <si>
    <t>CZ 4562XF</t>
  </si>
  <si>
    <t>CZ 4742XF</t>
  </si>
  <si>
    <t>MS 3861XF</t>
  </si>
  <si>
    <t>CZ 4202XF</t>
  </si>
  <si>
    <t>Mean Yield</t>
  </si>
  <si>
    <t>Seed Consultants</t>
  </si>
  <si>
    <t>NK Brand</t>
  </si>
  <si>
    <t>Credenz/Xitavo</t>
  </si>
  <si>
    <t>Southern Harvest</t>
  </si>
  <si>
    <t>USG 7451ET</t>
  </si>
  <si>
    <t>USG 7392XFS</t>
  </si>
  <si>
    <t>Dyna-Gro Seed</t>
  </si>
  <si>
    <t>Innvictis Seed Solutions</t>
  </si>
  <si>
    <t>HiSOY</t>
  </si>
  <si>
    <t>MorSoy</t>
  </si>
  <si>
    <t>2021 Georgetown Full Season Soybean Variety Trial</t>
  </si>
  <si>
    <t>Gross Income/acre*</t>
  </si>
  <si>
    <t>*Gross Income/acre is based off of commodity pricing for dry grain and does not factor in moisture/drying doc.</t>
  </si>
  <si>
    <t>2021 Middletown Full Season Soybean Variety Trial</t>
  </si>
  <si>
    <t xml:space="preserve"> USG 7392XFS</t>
  </si>
  <si>
    <t>Dryland Crop underwent a 3 week drought period of little to no rain during flowering stages that resulted in yield reductions</t>
  </si>
  <si>
    <t>2021 Kent Double-Crop Soybean Variety Trial</t>
  </si>
  <si>
    <t>2021 Selbyville Full Season Soybean Variety Trial</t>
  </si>
  <si>
    <t xml:space="preserve">                         Local Soybean Commodity Pricing - $12 per bushel</t>
  </si>
  <si>
    <t xml:space="preserve">                         Local Soybean Commodity Pricing  - $12 per bushel</t>
  </si>
  <si>
    <t xml:space="preserve"> Carvel Rec - Georgetown</t>
  </si>
  <si>
    <t>Emerson Farms - Middletown</t>
  </si>
  <si>
    <t>Murray Brothers Farm - Selbyville</t>
  </si>
  <si>
    <t>Gary Farms - Kent</t>
  </si>
  <si>
    <t>Number of Entries</t>
  </si>
  <si>
    <t>Target Population</t>
  </si>
  <si>
    <t>150,000 seeds/acre</t>
  </si>
  <si>
    <t>Plot Length</t>
  </si>
  <si>
    <t>17 ft</t>
  </si>
  <si>
    <t>Plot Width</t>
  </si>
  <si>
    <t>7.5 ft (3 rows harvested)</t>
  </si>
  <si>
    <t>Spacing</t>
  </si>
  <si>
    <t>4 rows, 30 inch</t>
  </si>
  <si>
    <t>Planter</t>
  </si>
  <si>
    <t>SRES Monosem Air Planter</t>
  </si>
  <si>
    <t>Harvester</t>
  </si>
  <si>
    <t>Almaco R1 combine</t>
  </si>
  <si>
    <t>Grain Analysis</t>
  </si>
  <si>
    <t>Harvest Master H2 Classic</t>
  </si>
  <si>
    <t>Number of Replications</t>
  </si>
  <si>
    <t>Planting Date</t>
  </si>
  <si>
    <t>Harvest Date</t>
  </si>
  <si>
    <t>Soil Type</t>
  </si>
  <si>
    <t>Pepperbox/Rosedale Loamy sand</t>
  </si>
  <si>
    <t>Reybold- Queponco complex- Silt Loam</t>
  </si>
  <si>
    <t>Mullica-Berryland Complex</t>
  </si>
  <si>
    <t>Glassboro Sandy Loam</t>
  </si>
  <si>
    <t>Previous Crop</t>
  </si>
  <si>
    <t>corn</t>
  </si>
  <si>
    <t>wheat</t>
  </si>
  <si>
    <t>Tillage Practices</t>
  </si>
  <si>
    <t>turbo tilled</t>
  </si>
  <si>
    <t>no-till</t>
  </si>
  <si>
    <t>Fertilization</t>
  </si>
  <si>
    <t>250lb/acre of 0-0-62 before planting</t>
  </si>
  <si>
    <t>none</t>
  </si>
  <si>
    <t>Herbicide</t>
  </si>
  <si>
    <t xml:space="preserve">(Canopy 5oz/acre, Dual 1.5pt/acre) on 5/19                                                 (Reflex 1.5pt/acre, Anthem Maxx 3.25oz/acre, Clethodim 1pt/acre) on 7/6         </t>
  </si>
  <si>
    <t>(Round-up 1qt/acre, Liberty 1qt/acre, Canopy 5oz/acre, Dual 1.5 pt/acre) on 5/20   (Anthem Maxx 3.25oz/acre, Clethodim 1pt/acre) on 6/30</t>
  </si>
  <si>
    <t xml:space="preserve">(Round-up 1qt/acre, Liberty 1qt/acre, Canopy 5oz/acre, Dual 1.5 pt/acre) on 6/7    (Clethodim 1pt/acre) on 7/23 </t>
  </si>
  <si>
    <t>(Round-up 1qt/acre, Liberty 1qt/acre, Canopy 5oz/acre, Dual 1.5 pt/acre) on 7/13   ( Reflex 1.5pt/acre, Anthem Maxx 3.25oz/acre, Clethodim 1pt/acre) on 8/17</t>
  </si>
  <si>
    <t>Insecticide/Fungicide</t>
  </si>
  <si>
    <t>Warrior 2oz/acre 7/6</t>
  </si>
  <si>
    <t>Warrior 2oz/acre on 6/30</t>
  </si>
  <si>
    <t>Warrior 2oz/acre on 7/23</t>
  </si>
  <si>
    <t>Warrior 2oz/acre</t>
  </si>
  <si>
    <t>Irrigation</t>
  </si>
  <si>
    <t>Linear Irrigation</t>
  </si>
  <si>
    <t>Dryland (none)</t>
  </si>
  <si>
    <t>Center Pivot</t>
  </si>
  <si>
    <t>Varietal Seed Emergence/Vigor Ratings</t>
  </si>
  <si>
    <t>Variety</t>
  </si>
  <si>
    <t>Georgetown</t>
  </si>
  <si>
    <t>Middletown</t>
  </si>
  <si>
    <t>Kent</t>
  </si>
  <si>
    <t>Selbyville</t>
  </si>
  <si>
    <t>4 Trial Average</t>
  </si>
  <si>
    <t>All variety replications were given a seed emergence/vigor rating that was then averaged for each location. The location ratings were then averaged to give a state wide rating.</t>
  </si>
  <si>
    <t>Seed Emergence/ Vigor Rating Scale</t>
  </si>
  <si>
    <r>
      <rPr>
        <b/>
        <sz val="12"/>
        <color indexed="8"/>
        <rFont val="Calibri"/>
        <family val="2"/>
        <scheme val="minor"/>
      </rPr>
      <t>1</t>
    </r>
    <r>
      <rPr>
        <sz val="12"/>
        <color indexed="8"/>
        <rFont val="Calibri"/>
        <family val="2"/>
        <scheme val="minor"/>
      </rPr>
      <t>= Poor Emergence, Poor Vigor</t>
    </r>
  </si>
  <si>
    <r>
      <rPr>
        <b/>
        <sz val="12"/>
        <color indexed="8"/>
        <rFont val="Calibri"/>
        <family val="2"/>
        <scheme val="minor"/>
      </rPr>
      <t xml:space="preserve">   2</t>
    </r>
    <r>
      <rPr>
        <sz val="12"/>
        <color indexed="8"/>
        <rFont val="Calibri"/>
        <family val="2"/>
        <scheme val="minor"/>
      </rPr>
      <t>= Delayed/Moderate Emergence, Moderate Vigor</t>
    </r>
  </si>
  <si>
    <r>
      <t xml:space="preserve"> </t>
    </r>
    <r>
      <rPr>
        <b/>
        <sz val="12"/>
        <color indexed="8"/>
        <rFont val="Calibri"/>
        <family val="2"/>
        <scheme val="minor"/>
      </rPr>
      <t xml:space="preserve">  3</t>
    </r>
    <r>
      <rPr>
        <sz val="12"/>
        <color indexed="8"/>
        <rFont val="Calibri"/>
        <family val="2"/>
        <scheme val="minor"/>
      </rPr>
      <t>= Good Emergence, Good Vigor</t>
    </r>
  </si>
  <si>
    <r>
      <t xml:space="preserve">        </t>
    </r>
    <r>
      <rPr>
        <b/>
        <sz val="12"/>
        <color indexed="8"/>
        <rFont val="Calibri"/>
        <family val="2"/>
        <scheme val="minor"/>
      </rPr>
      <t xml:space="preserve"> 4</t>
    </r>
    <r>
      <rPr>
        <sz val="12"/>
        <color indexed="8"/>
        <rFont val="Calibri"/>
        <family val="2"/>
        <scheme val="minor"/>
      </rPr>
      <t>= Excellent Emergence, High Vigor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</si>
</sst>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12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charset val="1"/>
    </font>
    <font>
      <u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90">
    <xf numFmtId="0" fontId="0" fillId="0" borderId="0" xfId="0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12" xfId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14" fontId="8" fillId="0" borderId="12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center" vertical="center"/>
    </xf>
    <xf numFmtId="164" fontId="4" fillId="0" borderId="0" xfId="2" applyNumberFormat="1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 vertical="center"/>
    </xf>
    <xf numFmtId="164" fontId="6" fillId="0" borderId="2" xfId="2" applyNumberFormat="1" applyFont="1" applyFill="1" applyBorder="1" applyAlignment="1" applyProtection="1">
      <alignment horizontal="center" vertic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/>
    </xf>
    <xf numFmtId="164" fontId="4" fillId="0" borderId="4" xfId="2" applyNumberFormat="1" applyFont="1" applyFill="1" applyBorder="1" applyAlignment="1" applyProtection="1">
      <alignment horizontal="center" vertical="center"/>
    </xf>
    <xf numFmtId="164" fontId="6" fillId="0" borderId="5" xfId="2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0" fontId="4" fillId="0" borderId="16" xfId="0" applyFont="1" applyBorder="1" applyAlignment="1">
      <alignment horizontal="left"/>
    </xf>
    <xf numFmtId="164" fontId="0" fillId="0" borderId="17" xfId="0" applyNumberForma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 vertical="center" wrapText="1"/>
    </xf>
    <xf numFmtId="164" fontId="4" fillId="3" borderId="12" xfId="0" applyNumberFormat="1" applyFon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horizontal="center" vertical="top"/>
    </xf>
    <xf numFmtId="0" fontId="4" fillId="0" borderId="0" xfId="2" applyFont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H10" sqref="H10"/>
    </sheetView>
  </sheetViews>
  <sheetFormatPr defaultColWidth="15.7109375" defaultRowHeight="20.100000000000001" customHeight="1" x14ac:dyDescent="0.2"/>
  <cols>
    <col min="1" max="1" width="26.5703125" style="45" customWidth="1"/>
    <col min="2" max="2" width="43.28515625" style="45" customWidth="1"/>
    <col min="3" max="3" width="42.140625" style="45" customWidth="1"/>
    <col min="4" max="4" width="31.140625" style="45" customWidth="1"/>
    <col min="5" max="5" width="40.140625" style="45" customWidth="1"/>
    <col min="6" max="6" width="41.42578125" style="45" customWidth="1"/>
    <col min="7" max="16384" width="15.7109375" style="45"/>
  </cols>
  <sheetData>
    <row r="1" spans="1:6" ht="19.5" customHeight="1" x14ac:dyDescent="0.2">
      <c r="A1" s="43"/>
      <c r="B1" s="44" t="s">
        <v>90</v>
      </c>
      <c r="C1" s="44" t="s">
        <v>91</v>
      </c>
      <c r="D1" s="44"/>
      <c r="E1" s="44" t="s">
        <v>92</v>
      </c>
      <c r="F1" s="44" t="s">
        <v>93</v>
      </c>
    </row>
    <row r="2" spans="1:6" ht="20.100000000000001" customHeight="1" x14ac:dyDescent="0.2">
      <c r="A2" s="46" t="s">
        <v>94</v>
      </c>
      <c r="B2" s="43">
        <v>60</v>
      </c>
      <c r="C2" s="43">
        <v>60</v>
      </c>
      <c r="D2" s="46" t="s">
        <v>94</v>
      </c>
      <c r="E2" s="43">
        <v>60</v>
      </c>
      <c r="F2" s="43">
        <v>60</v>
      </c>
    </row>
    <row r="3" spans="1:6" ht="20.100000000000001" customHeight="1" x14ac:dyDescent="0.2">
      <c r="A3" s="46" t="s">
        <v>95</v>
      </c>
      <c r="B3" s="43" t="s">
        <v>96</v>
      </c>
      <c r="C3" s="43" t="s">
        <v>96</v>
      </c>
      <c r="D3" s="46" t="s">
        <v>95</v>
      </c>
      <c r="E3" s="43" t="s">
        <v>96</v>
      </c>
      <c r="F3" s="43" t="s">
        <v>96</v>
      </c>
    </row>
    <row r="4" spans="1:6" ht="20.100000000000001" customHeight="1" x14ac:dyDescent="0.2">
      <c r="A4" s="46" t="s">
        <v>97</v>
      </c>
      <c r="B4" s="43" t="s">
        <v>98</v>
      </c>
      <c r="C4" s="43" t="s">
        <v>98</v>
      </c>
      <c r="D4" s="46" t="s">
        <v>97</v>
      </c>
      <c r="E4" s="43" t="s">
        <v>98</v>
      </c>
      <c r="F4" s="43" t="s">
        <v>98</v>
      </c>
    </row>
    <row r="5" spans="1:6" ht="20.100000000000001" customHeight="1" x14ac:dyDescent="0.2">
      <c r="A5" s="46" t="s">
        <v>99</v>
      </c>
      <c r="B5" s="43" t="s">
        <v>100</v>
      </c>
      <c r="C5" s="43" t="s">
        <v>100</v>
      </c>
      <c r="D5" s="46" t="s">
        <v>99</v>
      </c>
      <c r="E5" s="43" t="s">
        <v>100</v>
      </c>
      <c r="F5" s="43" t="s">
        <v>100</v>
      </c>
    </row>
    <row r="6" spans="1:6" ht="20.100000000000001" customHeight="1" x14ac:dyDescent="0.2">
      <c r="A6" s="46" t="s">
        <v>101</v>
      </c>
      <c r="B6" s="43" t="s">
        <v>102</v>
      </c>
      <c r="C6" s="43" t="s">
        <v>102</v>
      </c>
      <c r="D6" s="46" t="s">
        <v>101</v>
      </c>
      <c r="E6" s="43" t="s">
        <v>102</v>
      </c>
      <c r="F6" s="43" t="s">
        <v>102</v>
      </c>
    </row>
    <row r="7" spans="1:6" ht="20.100000000000001" customHeight="1" x14ac:dyDescent="0.2">
      <c r="A7" s="46" t="s">
        <v>103</v>
      </c>
      <c r="B7" s="43" t="s">
        <v>104</v>
      </c>
      <c r="C7" s="43" t="s">
        <v>104</v>
      </c>
      <c r="D7" s="46" t="s">
        <v>103</v>
      </c>
      <c r="E7" s="43" t="s">
        <v>104</v>
      </c>
      <c r="F7" s="43" t="s">
        <v>104</v>
      </c>
    </row>
    <row r="8" spans="1:6" ht="20.100000000000001" customHeight="1" x14ac:dyDescent="0.2">
      <c r="A8" s="46" t="s">
        <v>105</v>
      </c>
      <c r="B8" s="43" t="s">
        <v>106</v>
      </c>
      <c r="C8" s="43" t="s">
        <v>106</v>
      </c>
      <c r="D8" s="46" t="s">
        <v>105</v>
      </c>
      <c r="E8" s="43" t="s">
        <v>106</v>
      </c>
      <c r="F8" s="43" t="s">
        <v>106</v>
      </c>
    </row>
    <row r="9" spans="1:6" ht="20.100000000000001" customHeight="1" x14ac:dyDescent="0.2">
      <c r="A9" s="46" t="s">
        <v>107</v>
      </c>
      <c r="B9" s="43" t="s">
        <v>108</v>
      </c>
      <c r="C9" s="43" t="s">
        <v>108</v>
      </c>
      <c r="D9" s="46" t="s">
        <v>107</v>
      </c>
      <c r="E9" s="43" t="s">
        <v>108</v>
      </c>
      <c r="F9" s="43" t="s">
        <v>108</v>
      </c>
    </row>
    <row r="10" spans="1:6" ht="20.100000000000001" customHeight="1" x14ac:dyDescent="0.2">
      <c r="A10" s="46" t="s">
        <v>109</v>
      </c>
      <c r="B10" s="43">
        <v>4</v>
      </c>
      <c r="C10" s="43">
        <v>4</v>
      </c>
      <c r="D10" s="46" t="s">
        <v>109</v>
      </c>
      <c r="E10" s="43">
        <v>4</v>
      </c>
      <c r="F10" s="43">
        <v>4</v>
      </c>
    </row>
    <row r="11" spans="1:6" ht="20.100000000000001" customHeight="1" x14ac:dyDescent="0.2">
      <c r="A11" s="46" t="s">
        <v>110</v>
      </c>
      <c r="B11" s="47">
        <v>44335</v>
      </c>
      <c r="C11" s="47">
        <v>44336</v>
      </c>
      <c r="D11" s="46" t="s">
        <v>110</v>
      </c>
      <c r="E11" s="47">
        <v>44354</v>
      </c>
      <c r="F11" s="47">
        <v>44390</v>
      </c>
    </row>
    <row r="12" spans="1:6" ht="20.100000000000001" customHeight="1" x14ac:dyDescent="0.2">
      <c r="A12" s="46" t="s">
        <v>111</v>
      </c>
      <c r="B12" s="47">
        <v>44505</v>
      </c>
      <c r="C12" s="47">
        <v>44508</v>
      </c>
      <c r="D12" s="46" t="s">
        <v>111</v>
      </c>
      <c r="E12" s="47">
        <v>44509</v>
      </c>
      <c r="F12" s="47">
        <v>44510</v>
      </c>
    </row>
    <row r="13" spans="1:6" ht="20.100000000000001" customHeight="1" x14ac:dyDescent="0.2">
      <c r="A13" s="46" t="s">
        <v>112</v>
      </c>
      <c r="B13" s="43" t="s">
        <v>113</v>
      </c>
      <c r="C13" s="43" t="s">
        <v>114</v>
      </c>
      <c r="D13" s="46" t="s">
        <v>112</v>
      </c>
      <c r="E13" s="43" t="s">
        <v>115</v>
      </c>
      <c r="F13" s="43" t="s">
        <v>116</v>
      </c>
    </row>
    <row r="14" spans="1:6" ht="20.100000000000001" customHeight="1" x14ac:dyDescent="0.2">
      <c r="A14" s="46" t="s">
        <v>117</v>
      </c>
      <c r="B14" s="43" t="s">
        <v>118</v>
      </c>
      <c r="C14" s="43" t="s">
        <v>118</v>
      </c>
      <c r="D14" s="46" t="s">
        <v>117</v>
      </c>
      <c r="E14" s="43" t="s">
        <v>118</v>
      </c>
      <c r="F14" s="43" t="s">
        <v>119</v>
      </c>
    </row>
    <row r="15" spans="1:6" ht="20.100000000000001" customHeight="1" x14ac:dyDescent="0.2">
      <c r="A15" s="46" t="s">
        <v>120</v>
      </c>
      <c r="B15" s="43" t="s">
        <v>121</v>
      </c>
      <c r="C15" s="43" t="s">
        <v>122</v>
      </c>
      <c r="D15" s="46" t="s">
        <v>120</v>
      </c>
      <c r="E15" s="43" t="s">
        <v>121</v>
      </c>
      <c r="F15" s="43" t="s">
        <v>122</v>
      </c>
    </row>
    <row r="16" spans="1:6" ht="72" customHeight="1" x14ac:dyDescent="0.2">
      <c r="A16" s="46" t="s">
        <v>123</v>
      </c>
      <c r="B16" s="48" t="s">
        <v>124</v>
      </c>
      <c r="C16" s="48" t="s">
        <v>125</v>
      </c>
      <c r="D16" s="46" t="s">
        <v>123</v>
      </c>
      <c r="E16" s="48" t="s">
        <v>125</v>
      </c>
      <c r="F16" s="48" t="s">
        <v>125</v>
      </c>
    </row>
    <row r="17" spans="1:6" ht="78" customHeight="1" x14ac:dyDescent="0.2">
      <c r="A17" s="46" t="s">
        <v>126</v>
      </c>
      <c r="B17" s="48" t="s">
        <v>127</v>
      </c>
      <c r="C17" s="48" t="s">
        <v>128</v>
      </c>
      <c r="D17" s="46" t="s">
        <v>126</v>
      </c>
      <c r="E17" s="48" t="s">
        <v>129</v>
      </c>
      <c r="F17" s="48" t="s">
        <v>130</v>
      </c>
    </row>
    <row r="18" spans="1:6" ht="20.100000000000001" customHeight="1" x14ac:dyDescent="0.2">
      <c r="A18" s="46" t="s">
        <v>131</v>
      </c>
      <c r="B18" s="43" t="s">
        <v>132</v>
      </c>
      <c r="C18" s="43" t="s">
        <v>133</v>
      </c>
      <c r="D18" s="46" t="s">
        <v>131</v>
      </c>
      <c r="E18" s="43" t="s">
        <v>134</v>
      </c>
      <c r="F18" s="43" t="s">
        <v>135</v>
      </c>
    </row>
    <row r="19" spans="1:6" ht="20.100000000000001" customHeight="1" x14ac:dyDescent="0.2">
      <c r="A19" s="46" t="s">
        <v>136</v>
      </c>
      <c r="B19" s="43" t="s">
        <v>137</v>
      </c>
      <c r="C19" s="43" t="s">
        <v>138</v>
      </c>
      <c r="D19" s="46" t="s">
        <v>136</v>
      </c>
      <c r="E19" s="43" t="s">
        <v>138</v>
      </c>
      <c r="F19" s="43" t="s">
        <v>139</v>
      </c>
    </row>
  </sheetData>
  <sheetProtection algorithmName="SHA-512" hashValue="8hYNEJQpxbfQr6tQSTgC2P1WJdPRWn0y8KK8SllY495lxPwUWHlqPJR7gaD7kD2e6a+G67vR20ePBfLJzxNtSg==" saltValue="gmhj2w9VAnBM+Uq/+sbQJg==" spinCount="100000"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8"/>
  <sheetViews>
    <sheetView topLeftCell="B1" workbookViewId="0">
      <selection activeCell="F64" sqref="F64:G66"/>
    </sheetView>
  </sheetViews>
  <sheetFormatPr defaultColWidth="10.7109375" defaultRowHeight="15.75" x14ac:dyDescent="0.25"/>
  <cols>
    <col min="1" max="1" width="1" style="2" hidden="1" customWidth="1"/>
    <col min="2" max="2" width="24.85546875" style="2" customWidth="1"/>
    <col min="3" max="3" width="15.7109375" style="2" customWidth="1"/>
    <col min="4" max="4" width="17.85546875" style="2" customWidth="1"/>
    <col min="5" max="5" width="15" style="2" customWidth="1"/>
    <col min="6" max="6" width="23.28515625" style="2" customWidth="1"/>
    <col min="7" max="7" width="15.28515625" style="2" customWidth="1"/>
    <col min="8" max="8" width="24" style="2" bestFit="1" customWidth="1"/>
    <col min="9" max="16384" width="10.7109375" style="2"/>
  </cols>
  <sheetData>
    <row r="1" spans="2:8" ht="24.75" customHeight="1" thickBot="1" x14ac:dyDescent="0.3">
      <c r="B1" s="12" t="s">
        <v>80</v>
      </c>
      <c r="C1" s="12"/>
    </row>
    <row r="2" spans="2:8" ht="24" customHeight="1" thickBot="1" x14ac:dyDescent="0.3">
      <c r="B2" s="18" t="s">
        <v>7</v>
      </c>
      <c r="C2" s="19" t="s">
        <v>0</v>
      </c>
      <c r="D2" s="19" t="s">
        <v>1</v>
      </c>
      <c r="E2" s="19" t="s">
        <v>4</v>
      </c>
      <c r="F2" s="20" t="s">
        <v>5</v>
      </c>
      <c r="G2" s="20" t="s">
        <v>6</v>
      </c>
      <c r="H2" s="21" t="s">
        <v>81</v>
      </c>
    </row>
    <row r="3" spans="2:8" x14ac:dyDescent="0.25">
      <c r="B3" s="33" t="s">
        <v>76</v>
      </c>
      <c r="C3" s="34">
        <v>1</v>
      </c>
      <c r="D3" s="35" t="s">
        <v>11</v>
      </c>
      <c r="E3" s="36">
        <v>75.099999999999994</v>
      </c>
      <c r="F3" s="37">
        <v>14.98</v>
      </c>
      <c r="G3" s="36">
        <v>55.58</v>
      </c>
      <c r="H3" s="38">
        <f>SUM(E3*12)</f>
        <v>901.19999999999993</v>
      </c>
    </row>
    <row r="4" spans="2:8" x14ac:dyDescent="0.25">
      <c r="B4" s="24" t="s">
        <v>71</v>
      </c>
      <c r="C4" s="13">
        <v>2</v>
      </c>
      <c r="D4" s="23" t="s">
        <v>12</v>
      </c>
      <c r="E4" s="9">
        <v>70.8</v>
      </c>
      <c r="F4" s="7">
        <v>15.13</v>
      </c>
      <c r="G4" s="9">
        <v>56.18</v>
      </c>
      <c r="H4" s="32">
        <f t="shared" ref="H4:H62" si="0">SUM(E4*12)</f>
        <v>849.59999999999991</v>
      </c>
    </row>
    <row r="5" spans="2:8" x14ac:dyDescent="0.25">
      <c r="B5" s="24" t="s">
        <v>76</v>
      </c>
      <c r="C5" s="13">
        <v>3</v>
      </c>
      <c r="D5" s="23" t="s">
        <v>13</v>
      </c>
      <c r="E5" s="9">
        <v>69.400000000000006</v>
      </c>
      <c r="F5" s="7">
        <v>15.05</v>
      </c>
      <c r="G5" s="9">
        <v>55.55</v>
      </c>
      <c r="H5" s="32">
        <f t="shared" si="0"/>
        <v>832.80000000000007</v>
      </c>
    </row>
    <row r="6" spans="2:8" x14ac:dyDescent="0.25">
      <c r="B6" s="24" t="s">
        <v>70</v>
      </c>
      <c r="C6" s="13">
        <v>4</v>
      </c>
      <c r="D6" s="23" t="s">
        <v>14</v>
      </c>
      <c r="E6" s="9">
        <v>68.7</v>
      </c>
      <c r="F6" s="7">
        <v>15.03</v>
      </c>
      <c r="G6" s="9">
        <v>55.65</v>
      </c>
      <c r="H6" s="32">
        <f t="shared" si="0"/>
        <v>824.40000000000009</v>
      </c>
    </row>
    <row r="7" spans="2:8" x14ac:dyDescent="0.25">
      <c r="B7" s="24" t="s">
        <v>8</v>
      </c>
      <c r="C7" s="13">
        <v>5</v>
      </c>
      <c r="D7" s="23" t="s">
        <v>15</v>
      </c>
      <c r="E7" s="9">
        <v>68.3</v>
      </c>
      <c r="F7" s="7">
        <v>14.98</v>
      </c>
      <c r="G7" s="9">
        <v>55.55</v>
      </c>
      <c r="H7" s="32">
        <f t="shared" si="0"/>
        <v>819.59999999999991</v>
      </c>
    </row>
    <row r="8" spans="2:8" x14ac:dyDescent="0.25">
      <c r="B8" s="24" t="s">
        <v>76</v>
      </c>
      <c r="C8" s="13">
        <v>6</v>
      </c>
      <c r="D8" s="23" t="s">
        <v>16</v>
      </c>
      <c r="E8" s="9">
        <v>67.8</v>
      </c>
      <c r="F8" s="7">
        <v>15.23</v>
      </c>
      <c r="G8" s="9">
        <v>56.1</v>
      </c>
      <c r="H8" s="32">
        <f t="shared" si="0"/>
        <v>813.59999999999991</v>
      </c>
    </row>
    <row r="9" spans="2:8" x14ac:dyDescent="0.25">
      <c r="B9" s="24" t="s">
        <v>78</v>
      </c>
      <c r="C9" s="13">
        <v>7</v>
      </c>
      <c r="D9" s="23" t="s">
        <v>17</v>
      </c>
      <c r="E9" s="9">
        <v>67.8</v>
      </c>
      <c r="F9" s="7">
        <v>15.65</v>
      </c>
      <c r="G9" s="9">
        <v>56.13</v>
      </c>
      <c r="H9" s="32">
        <f t="shared" si="0"/>
        <v>813.59999999999991</v>
      </c>
    </row>
    <row r="10" spans="2:8" x14ac:dyDescent="0.25">
      <c r="B10" s="24" t="s">
        <v>76</v>
      </c>
      <c r="C10" s="13">
        <v>8</v>
      </c>
      <c r="D10" s="23" t="s">
        <v>18</v>
      </c>
      <c r="E10" s="9">
        <v>67.099999999999994</v>
      </c>
      <c r="F10" s="7">
        <v>14.73</v>
      </c>
      <c r="G10" s="9">
        <v>55.78</v>
      </c>
      <c r="H10" s="32">
        <f t="shared" si="0"/>
        <v>805.19999999999993</v>
      </c>
    </row>
    <row r="11" spans="2:8" x14ac:dyDescent="0.25">
      <c r="B11" s="24" t="s">
        <v>76</v>
      </c>
      <c r="C11" s="13">
        <v>9</v>
      </c>
      <c r="D11" s="23" t="s">
        <v>19</v>
      </c>
      <c r="E11" s="9">
        <v>66.900000000000006</v>
      </c>
      <c r="F11" s="7">
        <v>14.88</v>
      </c>
      <c r="G11" s="9">
        <v>56.25</v>
      </c>
      <c r="H11" s="32">
        <f t="shared" si="0"/>
        <v>802.80000000000007</v>
      </c>
    </row>
    <row r="12" spans="2:8" x14ac:dyDescent="0.25">
      <c r="B12" s="24" t="s">
        <v>77</v>
      </c>
      <c r="C12" s="13">
        <v>10</v>
      </c>
      <c r="D12" s="23" t="s">
        <v>20</v>
      </c>
      <c r="E12" s="9">
        <v>66.900000000000006</v>
      </c>
      <c r="F12" s="7">
        <v>15.35</v>
      </c>
      <c r="G12" s="9">
        <v>56.18</v>
      </c>
      <c r="H12" s="32">
        <f t="shared" si="0"/>
        <v>802.80000000000007</v>
      </c>
    </row>
    <row r="13" spans="2:8" x14ac:dyDescent="0.25">
      <c r="B13" s="24" t="s">
        <v>73</v>
      </c>
      <c r="C13" s="13">
        <v>11</v>
      </c>
      <c r="D13" s="23" t="s">
        <v>21</v>
      </c>
      <c r="E13" s="9">
        <v>66.900000000000006</v>
      </c>
      <c r="F13" s="7">
        <v>15.18</v>
      </c>
      <c r="G13" s="9">
        <v>55.48</v>
      </c>
      <c r="H13" s="32">
        <f t="shared" si="0"/>
        <v>802.80000000000007</v>
      </c>
    </row>
    <row r="14" spans="2:8" x14ac:dyDescent="0.25">
      <c r="B14" s="24" t="s">
        <v>70</v>
      </c>
      <c r="C14" s="13">
        <v>12</v>
      </c>
      <c r="D14" s="23" t="s">
        <v>22</v>
      </c>
      <c r="E14" s="9">
        <v>66.7</v>
      </c>
      <c r="F14" s="7">
        <v>14.88</v>
      </c>
      <c r="G14" s="9">
        <v>55.58</v>
      </c>
      <c r="H14" s="32">
        <f t="shared" si="0"/>
        <v>800.40000000000009</v>
      </c>
    </row>
    <row r="15" spans="2:8" x14ac:dyDescent="0.25">
      <c r="B15" s="24" t="s">
        <v>8</v>
      </c>
      <c r="C15" s="13">
        <v>13</v>
      </c>
      <c r="D15" s="23" t="s">
        <v>23</v>
      </c>
      <c r="E15" s="9">
        <v>66.7</v>
      </c>
      <c r="F15" s="7">
        <v>15.2</v>
      </c>
      <c r="G15" s="9">
        <v>56.1</v>
      </c>
      <c r="H15" s="32">
        <f t="shared" si="0"/>
        <v>800.40000000000009</v>
      </c>
    </row>
    <row r="16" spans="2:8" x14ac:dyDescent="0.25">
      <c r="B16" s="24" t="s">
        <v>76</v>
      </c>
      <c r="C16" s="13">
        <v>14</v>
      </c>
      <c r="D16" s="23" t="s">
        <v>24</v>
      </c>
      <c r="E16" s="9">
        <v>66.099999999999994</v>
      </c>
      <c r="F16" s="7">
        <v>14.8</v>
      </c>
      <c r="G16" s="9">
        <v>56.4</v>
      </c>
      <c r="H16" s="32">
        <f t="shared" si="0"/>
        <v>793.19999999999993</v>
      </c>
    </row>
    <row r="17" spans="2:8" x14ac:dyDescent="0.25">
      <c r="B17" s="24" t="s">
        <v>76</v>
      </c>
      <c r="C17" s="13">
        <v>15</v>
      </c>
      <c r="D17" s="23" t="s">
        <v>25</v>
      </c>
      <c r="E17" s="9">
        <v>65.7</v>
      </c>
      <c r="F17" s="7">
        <v>15.2</v>
      </c>
      <c r="G17" s="9">
        <v>54.58</v>
      </c>
      <c r="H17" s="32">
        <f t="shared" si="0"/>
        <v>788.40000000000009</v>
      </c>
    </row>
    <row r="18" spans="2:8" x14ac:dyDescent="0.25">
      <c r="B18" s="24" t="s">
        <v>77</v>
      </c>
      <c r="C18" s="13">
        <v>16</v>
      </c>
      <c r="D18" s="23" t="s">
        <v>26</v>
      </c>
      <c r="E18" s="9">
        <v>65.099999999999994</v>
      </c>
      <c r="F18" s="7">
        <v>15.4</v>
      </c>
      <c r="G18" s="9">
        <v>55.93</v>
      </c>
      <c r="H18" s="32">
        <f t="shared" si="0"/>
        <v>781.19999999999993</v>
      </c>
    </row>
    <row r="19" spans="2:8" x14ac:dyDescent="0.25">
      <c r="B19" s="24" t="s">
        <v>76</v>
      </c>
      <c r="C19" s="13">
        <v>17</v>
      </c>
      <c r="D19" s="23" t="s">
        <v>27</v>
      </c>
      <c r="E19" s="9">
        <v>64.900000000000006</v>
      </c>
      <c r="F19" s="7">
        <v>15.68</v>
      </c>
      <c r="G19" s="9">
        <v>55.45</v>
      </c>
      <c r="H19" s="32">
        <f t="shared" si="0"/>
        <v>778.80000000000007</v>
      </c>
    </row>
    <row r="20" spans="2:8" x14ac:dyDescent="0.25">
      <c r="B20" s="24" t="s">
        <v>79</v>
      </c>
      <c r="C20" s="13">
        <v>18</v>
      </c>
      <c r="D20" s="23" t="s">
        <v>28</v>
      </c>
      <c r="E20" s="9">
        <v>64.900000000000006</v>
      </c>
      <c r="F20" s="7">
        <v>14.85</v>
      </c>
      <c r="G20" s="9">
        <v>56.45</v>
      </c>
      <c r="H20" s="32">
        <f t="shared" si="0"/>
        <v>778.80000000000007</v>
      </c>
    </row>
    <row r="21" spans="2:8" x14ac:dyDescent="0.25">
      <c r="B21" s="24" t="s">
        <v>79</v>
      </c>
      <c r="C21" s="13">
        <v>19</v>
      </c>
      <c r="D21" s="23" t="s">
        <v>29</v>
      </c>
      <c r="E21" s="9">
        <v>64.099999999999994</v>
      </c>
      <c r="F21" s="7">
        <v>15.15</v>
      </c>
      <c r="G21" s="9">
        <v>55.95</v>
      </c>
      <c r="H21" s="32">
        <f t="shared" si="0"/>
        <v>769.19999999999993</v>
      </c>
    </row>
    <row r="22" spans="2:8" x14ac:dyDescent="0.25">
      <c r="B22" s="24" t="s">
        <v>8</v>
      </c>
      <c r="C22" s="13">
        <v>20</v>
      </c>
      <c r="D22" s="23" t="s">
        <v>30</v>
      </c>
      <c r="E22" s="9">
        <v>63.9</v>
      </c>
      <c r="F22" s="7">
        <v>16.13</v>
      </c>
      <c r="G22" s="9">
        <v>55.73</v>
      </c>
      <c r="H22" s="32">
        <f t="shared" si="0"/>
        <v>766.8</v>
      </c>
    </row>
    <row r="23" spans="2:8" x14ac:dyDescent="0.25">
      <c r="B23" s="24" t="s">
        <v>76</v>
      </c>
      <c r="C23" s="13">
        <v>21</v>
      </c>
      <c r="D23" s="23" t="s">
        <v>31</v>
      </c>
      <c r="E23" s="9">
        <v>63.8</v>
      </c>
      <c r="F23" s="7">
        <v>15.4</v>
      </c>
      <c r="G23" s="9">
        <v>55.53</v>
      </c>
      <c r="H23" s="32">
        <f t="shared" si="0"/>
        <v>765.59999999999991</v>
      </c>
    </row>
    <row r="24" spans="2:8" x14ac:dyDescent="0.25">
      <c r="B24" s="24" t="s">
        <v>79</v>
      </c>
      <c r="C24" s="13">
        <v>22</v>
      </c>
      <c r="D24" s="23" t="s">
        <v>32</v>
      </c>
      <c r="E24" s="9">
        <v>63.8</v>
      </c>
      <c r="F24" s="7">
        <v>15.18</v>
      </c>
      <c r="G24" s="9">
        <v>55.33</v>
      </c>
      <c r="H24" s="32">
        <f t="shared" si="0"/>
        <v>765.59999999999991</v>
      </c>
    </row>
    <row r="25" spans="2:8" x14ac:dyDescent="0.25">
      <c r="B25" s="24" t="s">
        <v>72</v>
      </c>
      <c r="C25" s="13">
        <v>23</v>
      </c>
      <c r="D25" s="23" t="s">
        <v>33</v>
      </c>
      <c r="E25" s="9">
        <v>63.7</v>
      </c>
      <c r="F25" s="7">
        <v>15.23</v>
      </c>
      <c r="G25" s="9">
        <v>56.48</v>
      </c>
      <c r="H25" s="32">
        <f t="shared" si="0"/>
        <v>764.40000000000009</v>
      </c>
    </row>
    <row r="26" spans="2:8" x14ac:dyDescent="0.25">
      <c r="B26" s="24" t="s">
        <v>77</v>
      </c>
      <c r="C26" s="13">
        <v>24</v>
      </c>
      <c r="D26" s="23" t="s">
        <v>34</v>
      </c>
      <c r="E26" s="9">
        <v>63.1</v>
      </c>
      <c r="F26" s="7">
        <v>14.53</v>
      </c>
      <c r="G26" s="9">
        <v>55.93</v>
      </c>
      <c r="H26" s="32">
        <f t="shared" si="0"/>
        <v>757.2</v>
      </c>
    </row>
    <row r="27" spans="2:8" x14ac:dyDescent="0.25">
      <c r="B27" s="24" t="s">
        <v>78</v>
      </c>
      <c r="C27" s="13">
        <v>25</v>
      </c>
      <c r="D27" s="14" t="s">
        <v>35</v>
      </c>
      <c r="E27" s="9">
        <v>62</v>
      </c>
      <c r="F27" s="7">
        <v>15.73</v>
      </c>
      <c r="G27" s="9">
        <v>56</v>
      </c>
      <c r="H27" s="32">
        <f t="shared" si="0"/>
        <v>744</v>
      </c>
    </row>
    <row r="28" spans="2:8" x14ac:dyDescent="0.25">
      <c r="B28" s="24" t="s">
        <v>73</v>
      </c>
      <c r="C28" s="13">
        <v>26</v>
      </c>
      <c r="D28" s="14" t="s">
        <v>36</v>
      </c>
      <c r="E28" s="9">
        <v>62</v>
      </c>
      <c r="F28" s="7">
        <v>14.8</v>
      </c>
      <c r="G28" s="9">
        <v>57.4</v>
      </c>
      <c r="H28" s="32">
        <f t="shared" si="0"/>
        <v>744</v>
      </c>
    </row>
    <row r="29" spans="2:8" x14ac:dyDescent="0.25">
      <c r="B29" s="24" t="s">
        <v>72</v>
      </c>
      <c r="C29" s="13">
        <v>27</v>
      </c>
      <c r="D29" s="14" t="s">
        <v>37</v>
      </c>
      <c r="E29" s="9">
        <v>61.7</v>
      </c>
      <c r="F29" s="7">
        <v>15.23</v>
      </c>
      <c r="G29" s="9">
        <v>56.73</v>
      </c>
      <c r="H29" s="32">
        <f t="shared" si="0"/>
        <v>740.40000000000009</v>
      </c>
    </row>
    <row r="30" spans="2:8" x14ac:dyDescent="0.25">
      <c r="B30" s="24" t="s">
        <v>8</v>
      </c>
      <c r="C30" s="13">
        <v>28</v>
      </c>
      <c r="D30" s="14" t="s">
        <v>74</v>
      </c>
      <c r="E30" s="9">
        <v>60.8</v>
      </c>
      <c r="F30" s="7">
        <v>14.8</v>
      </c>
      <c r="G30" s="9">
        <v>55.53</v>
      </c>
      <c r="H30" s="32">
        <f t="shared" si="0"/>
        <v>729.59999999999991</v>
      </c>
    </row>
    <row r="31" spans="2:8" x14ac:dyDescent="0.25">
      <c r="B31" s="24" t="s">
        <v>72</v>
      </c>
      <c r="C31" s="13">
        <v>29</v>
      </c>
      <c r="D31" s="14" t="s">
        <v>38</v>
      </c>
      <c r="E31" s="9">
        <v>60.6</v>
      </c>
      <c r="F31" s="7">
        <v>15.63</v>
      </c>
      <c r="G31" s="9">
        <v>56.05</v>
      </c>
      <c r="H31" s="32">
        <f t="shared" si="0"/>
        <v>727.2</v>
      </c>
    </row>
    <row r="32" spans="2:8" x14ac:dyDescent="0.25">
      <c r="B32" s="24" t="s">
        <v>70</v>
      </c>
      <c r="C32" s="13">
        <v>30</v>
      </c>
      <c r="D32" s="14" t="s">
        <v>39</v>
      </c>
      <c r="E32" s="9">
        <v>59.9</v>
      </c>
      <c r="F32" s="7">
        <v>15.6</v>
      </c>
      <c r="G32" s="9">
        <v>55.43</v>
      </c>
      <c r="H32" s="32">
        <f t="shared" si="0"/>
        <v>718.8</v>
      </c>
    </row>
    <row r="33" spans="2:8" x14ac:dyDescent="0.25">
      <c r="B33" s="24" t="s">
        <v>73</v>
      </c>
      <c r="C33" s="13">
        <v>31</v>
      </c>
      <c r="D33" s="14" t="s">
        <v>40</v>
      </c>
      <c r="E33" s="9">
        <v>59.8</v>
      </c>
      <c r="F33" s="7">
        <v>15.63</v>
      </c>
      <c r="G33" s="9">
        <v>56.23</v>
      </c>
      <c r="H33" s="32">
        <f t="shared" si="0"/>
        <v>717.59999999999991</v>
      </c>
    </row>
    <row r="34" spans="2:8" x14ac:dyDescent="0.25">
      <c r="B34" s="24" t="s">
        <v>72</v>
      </c>
      <c r="C34" s="13">
        <v>32</v>
      </c>
      <c r="D34" s="14" t="s">
        <v>41</v>
      </c>
      <c r="E34" s="9">
        <v>59.5</v>
      </c>
      <c r="F34" s="7">
        <v>16.05</v>
      </c>
      <c r="G34" s="9">
        <v>55.33</v>
      </c>
      <c r="H34" s="32">
        <f t="shared" si="0"/>
        <v>714</v>
      </c>
    </row>
    <row r="35" spans="2:8" x14ac:dyDescent="0.25">
      <c r="B35" s="24" t="s">
        <v>76</v>
      </c>
      <c r="C35" s="13">
        <v>33</v>
      </c>
      <c r="D35" s="14" t="s">
        <v>42</v>
      </c>
      <c r="E35" s="9">
        <v>58.7</v>
      </c>
      <c r="F35" s="7">
        <v>15</v>
      </c>
      <c r="G35" s="9">
        <v>56.13</v>
      </c>
      <c r="H35" s="32">
        <f t="shared" si="0"/>
        <v>704.40000000000009</v>
      </c>
    </row>
    <row r="36" spans="2:8" x14ac:dyDescent="0.25">
      <c r="B36" s="24" t="s">
        <v>71</v>
      </c>
      <c r="C36" s="13">
        <v>34</v>
      </c>
      <c r="D36" s="14" t="s">
        <v>43</v>
      </c>
      <c r="E36" s="9">
        <v>58</v>
      </c>
      <c r="F36" s="7">
        <v>15.55</v>
      </c>
      <c r="G36" s="9">
        <v>56.08</v>
      </c>
      <c r="H36" s="32">
        <f t="shared" si="0"/>
        <v>696</v>
      </c>
    </row>
    <row r="37" spans="2:8" x14ac:dyDescent="0.25">
      <c r="B37" s="24" t="s">
        <v>8</v>
      </c>
      <c r="C37" s="13">
        <v>35</v>
      </c>
      <c r="D37" s="14" t="s">
        <v>44</v>
      </c>
      <c r="E37" s="9">
        <v>58</v>
      </c>
      <c r="F37" s="7">
        <v>16.579999999999998</v>
      </c>
      <c r="G37" s="9">
        <v>55.33</v>
      </c>
      <c r="H37" s="32">
        <f t="shared" si="0"/>
        <v>696</v>
      </c>
    </row>
    <row r="38" spans="2:8" x14ac:dyDescent="0.25">
      <c r="B38" s="24" t="s">
        <v>73</v>
      </c>
      <c r="C38" s="13">
        <v>36</v>
      </c>
      <c r="D38" s="14" t="s">
        <v>45</v>
      </c>
      <c r="E38" s="9">
        <v>57.9</v>
      </c>
      <c r="F38" s="7">
        <v>14.73</v>
      </c>
      <c r="G38" s="9">
        <v>56.13</v>
      </c>
      <c r="H38" s="32">
        <f t="shared" si="0"/>
        <v>694.8</v>
      </c>
    </row>
    <row r="39" spans="2:8" x14ac:dyDescent="0.25">
      <c r="B39" s="24" t="s">
        <v>8</v>
      </c>
      <c r="C39" s="13">
        <v>37</v>
      </c>
      <c r="D39" s="14" t="s">
        <v>46</v>
      </c>
      <c r="E39" s="9">
        <v>57.9</v>
      </c>
      <c r="F39" s="7">
        <v>15.9</v>
      </c>
      <c r="G39" s="9">
        <v>54.8</v>
      </c>
      <c r="H39" s="32">
        <f t="shared" si="0"/>
        <v>694.8</v>
      </c>
    </row>
    <row r="40" spans="2:8" x14ac:dyDescent="0.25">
      <c r="B40" s="24" t="s">
        <v>71</v>
      </c>
      <c r="C40" s="13">
        <v>38</v>
      </c>
      <c r="D40" s="14" t="s">
        <v>47</v>
      </c>
      <c r="E40" s="9">
        <v>57.5</v>
      </c>
      <c r="F40" s="7">
        <v>15.8</v>
      </c>
      <c r="G40" s="9">
        <v>56</v>
      </c>
      <c r="H40" s="32">
        <f t="shared" si="0"/>
        <v>690</v>
      </c>
    </row>
    <row r="41" spans="2:8" x14ac:dyDescent="0.25">
      <c r="B41" s="24" t="s">
        <v>8</v>
      </c>
      <c r="C41" s="13">
        <v>39</v>
      </c>
      <c r="D41" s="14" t="s">
        <v>48</v>
      </c>
      <c r="E41" s="9">
        <v>57.4</v>
      </c>
      <c r="F41" s="7">
        <v>14.98</v>
      </c>
      <c r="G41" s="9">
        <v>56.4</v>
      </c>
      <c r="H41" s="32">
        <f t="shared" si="0"/>
        <v>688.8</v>
      </c>
    </row>
    <row r="42" spans="2:8" x14ac:dyDescent="0.25">
      <c r="B42" s="24" t="s">
        <v>70</v>
      </c>
      <c r="C42" s="13">
        <v>40</v>
      </c>
      <c r="D42" s="14" t="s">
        <v>49</v>
      </c>
      <c r="E42" s="9">
        <v>57.3</v>
      </c>
      <c r="F42" s="7">
        <v>14.43</v>
      </c>
      <c r="G42" s="9">
        <v>55.73</v>
      </c>
      <c r="H42" s="32">
        <f t="shared" si="0"/>
        <v>687.59999999999991</v>
      </c>
    </row>
    <row r="43" spans="2:8" x14ac:dyDescent="0.25">
      <c r="B43" s="24" t="s">
        <v>76</v>
      </c>
      <c r="C43" s="13">
        <v>41</v>
      </c>
      <c r="D43" s="14" t="s">
        <v>50</v>
      </c>
      <c r="E43" s="9">
        <v>56.6</v>
      </c>
      <c r="F43" s="7">
        <v>15.13</v>
      </c>
      <c r="G43" s="9">
        <v>54.8</v>
      </c>
      <c r="H43" s="32">
        <f t="shared" si="0"/>
        <v>679.2</v>
      </c>
    </row>
    <row r="44" spans="2:8" x14ac:dyDescent="0.25">
      <c r="B44" s="24" t="s">
        <v>72</v>
      </c>
      <c r="C44" s="13">
        <v>42</v>
      </c>
      <c r="D44" s="14" t="s">
        <v>51</v>
      </c>
      <c r="E44" s="9">
        <v>56</v>
      </c>
      <c r="F44" s="7">
        <v>14.45</v>
      </c>
      <c r="G44" s="9">
        <v>57.2</v>
      </c>
      <c r="H44" s="32">
        <f t="shared" si="0"/>
        <v>672</v>
      </c>
    </row>
    <row r="45" spans="2:8" x14ac:dyDescent="0.25">
      <c r="B45" s="24" t="s">
        <v>72</v>
      </c>
      <c r="C45" s="13">
        <v>43</v>
      </c>
      <c r="D45" s="14" t="s">
        <v>52</v>
      </c>
      <c r="E45" s="9">
        <v>55.9</v>
      </c>
      <c r="F45" s="7">
        <v>15.25</v>
      </c>
      <c r="G45" s="9">
        <v>56.2</v>
      </c>
      <c r="H45" s="32">
        <f t="shared" si="0"/>
        <v>670.8</v>
      </c>
    </row>
    <row r="46" spans="2:8" x14ac:dyDescent="0.25">
      <c r="B46" s="24" t="s">
        <v>8</v>
      </c>
      <c r="C46" s="13">
        <v>44</v>
      </c>
      <c r="D46" s="14" t="s">
        <v>53</v>
      </c>
      <c r="E46" s="9">
        <v>55.3</v>
      </c>
      <c r="F46" s="7">
        <v>15.3</v>
      </c>
      <c r="G46" s="9">
        <v>56.13</v>
      </c>
      <c r="H46" s="32">
        <f t="shared" si="0"/>
        <v>663.59999999999991</v>
      </c>
    </row>
    <row r="47" spans="2:8" x14ac:dyDescent="0.25">
      <c r="B47" s="24" t="s">
        <v>72</v>
      </c>
      <c r="C47" s="13">
        <v>45</v>
      </c>
      <c r="D47" s="14" t="s">
        <v>54</v>
      </c>
      <c r="E47" s="9">
        <v>55.2</v>
      </c>
      <c r="F47" s="7">
        <v>15.03</v>
      </c>
      <c r="G47" s="9">
        <v>57.55</v>
      </c>
      <c r="H47" s="32">
        <f t="shared" si="0"/>
        <v>662.40000000000009</v>
      </c>
    </row>
    <row r="48" spans="2:8" x14ac:dyDescent="0.25">
      <c r="B48" s="24" t="s">
        <v>72</v>
      </c>
      <c r="C48" s="13">
        <v>46</v>
      </c>
      <c r="D48" s="14" t="s">
        <v>55</v>
      </c>
      <c r="E48" s="9">
        <v>55</v>
      </c>
      <c r="F48" s="7">
        <v>15.73</v>
      </c>
      <c r="G48" s="9">
        <v>55.98</v>
      </c>
      <c r="H48" s="32">
        <f t="shared" si="0"/>
        <v>660</v>
      </c>
    </row>
    <row r="49" spans="2:8" x14ac:dyDescent="0.25">
      <c r="B49" s="24" t="s">
        <v>8</v>
      </c>
      <c r="C49" s="13">
        <v>47</v>
      </c>
      <c r="D49" s="14" t="s">
        <v>75</v>
      </c>
      <c r="E49" s="9">
        <v>54.3</v>
      </c>
      <c r="F49" s="7">
        <v>15.3</v>
      </c>
      <c r="G49" s="9">
        <v>55.83</v>
      </c>
      <c r="H49" s="32">
        <f t="shared" si="0"/>
        <v>651.59999999999991</v>
      </c>
    </row>
    <row r="50" spans="2:8" x14ac:dyDescent="0.25">
      <c r="B50" s="24" t="s">
        <v>76</v>
      </c>
      <c r="C50" s="13">
        <v>48</v>
      </c>
      <c r="D50" s="14" t="s">
        <v>56</v>
      </c>
      <c r="E50" s="9">
        <v>53.9</v>
      </c>
      <c r="F50" s="7">
        <v>14.78</v>
      </c>
      <c r="G50" s="9">
        <v>56.45</v>
      </c>
      <c r="H50" s="32">
        <f t="shared" si="0"/>
        <v>646.79999999999995</v>
      </c>
    </row>
    <row r="51" spans="2:8" x14ac:dyDescent="0.25">
      <c r="B51" s="24" t="s">
        <v>72</v>
      </c>
      <c r="C51" s="13">
        <v>49</v>
      </c>
      <c r="D51" s="14" t="s">
        <v>57</v>
      </c>
      <c r="E51" s="9">
        <v>53.5</v>
      </c>
      <c r="F51" s="7">
        <v>15.15</v>
      </c>
      <c r="G51" s="9">
        <v>55.98</v>
      </c>
      <c r="H51" s="32">
        <f t="shared" si="0"/>
        <v>642</v>
      </c>
    </row>
    <row r="52" spans="2:8" x14ac:dyDescent="0.25">
      <c r="B52" s="24" t="s">
        <v>79</v>
      </c>
      <c r="C52" s="13">
        <v>50</v>
      </c>
      <c r="D52" s="14" t="s">
        <v>58</v>
      </c>
      <c r="E52" s="9">
        <v>53.3</v>
      </c>
      <c r="F52" s="7">
        <v>14.28</v>
      </c>
      <c r="G52" s="9">
        <v>55.2</v>
      </c>
      <c r="H52" s="32">
        <f t="shared" si="0"/>
        <v>639.59999999999991</v>
      </c>
    </row>
    <row r="53" spans="2:8" x14ac:dyDescent="0.25">
      <c r="B53" s="24" t="s">
        <v>78</v>
      </c>
      <c r="C53" s="13">
        <v>51</v>
      </c>
      <c r="D53" s="14" t="s">
        <v>59</v>
      </c>
      <c r="E53" s="9">
        <v>52.9</v>
      </c>
      <c r="F53" s="7">
        <v>16.079999999999998</v>
      </c>
      <c r="G53" s="9">
        <v>55.9</v>
      </c>
      <c r="H53" s="32">
        <f t="shared" si="0"/>
        <v>634.79999999999995</v>
      </c>
    </row>
    <row r="54" spans="2:8" x14ac:dyDescent="0.25">
      <c r="B54" s="24" t="s">
        <v>70</v>
      </c>
      <c r="C54" s="13">
        <v>52</v>
      </c>
      <c r="D54" s="14" t="s">
        <v>60</v>
      </c>
      <c r="E54" s="9">
        <v>52.7</v>
      </c>
      <c r="F54" s="7">
        <v>15.73</v>
      </c>
      <c r="G54" s="9">
        <v>55.3</v>
      </c>
      <c r="H54" s="32">
        <f t="shared" si="0"/>
        <v>632.40000000000009</v>
      </c>
    </row>
    <row r="55" spans="2:8" x14ac:dyDescent="0.25">
      <c r="B55" s="24" t="s">
        <v>70</v>
      </c>
      <c r="C55" s="13">
        <v>53</v>
      </c>
      <c r="D55" s="14" t="s">
        <v>61</v>
      </c>
      <c r="E55" s="9">
        <v>52.2</v>
      </c>
      <c r="F55" s="7">
        <v>15.78</v>
      </c>
      <c r="G55" s="9">
        <v>55.35</v>
      </c>
      <c r="H55" s="32">
        <f t="shared" si="0"/>
        <v>626.40000000000009</v>
      </c>
    </row>
    <row r="56" spans="2:8" x14ac:dyDescent="0.25">
      <c r="B56" s="24" t="s">
        <v>72</v>
      </c>
      <c r="C56" s="13">
        <v>54</v>
      </c>
      <c r="D56" s="14" t="s">
        <v>62</v>
      </c>
      <c r="E56" s="9">
        <v>52.1</v>
      </c>
      <c r="F56" s="7">
        <v>15.6</v>
      </c>
      <c r="G56" s="9">
        <v>57.85</v>
      </c>
      <c r="H56" s="32">
        <f t="shared" si="0"/>
        <v>625.20000000000005</v>
      </c>
    </row>
    <row r="57" spans="2:8" x14ac:dyDescent="0.25">
      <c r="B57" s="24" t="s">
        <v>78</v>
      </c>
      <c r="C57" s="13">
        <v>55</v>
      </c>
      <c r="D57" s="14" t="s">
        <v>63</v>
      </c>
      <c r="E57" s="9">
        <v>51.6</v>
      </c>
      <c r="F57" s="7">
        <v>15.45</v>
      </c>
      <c r="G57" s="9">
        <v>55.6</v>
      </c>
      <c r="H57" s="32">
        <f t="shared" si="0"/>
        <v>619.20000000000005</v>
      </c>
    </row>
    <row r="58" spans="2:8" x14ac:dyDescent="0.25">
      <c r="B58" s="24" t="s">
        <v>79</v>
      </c>
      <c r="C58" s="13">
        <v>56</v>
      </c>
      <c r="D58" s="14" t="s">
        <v>64</v>
      </c>
      <c r="E58" s="9">
        <v>49.5</v>
      </c>
      <c r="F58" s="7">
        <v>15.25</v>
      </c>
      <c r="G58" s="9">
        <v>58.23</v>
      </c>
      <c r="H58" s="32">
        <f t="shared" si="0"/>
        <v>594</v>
      </c>
    </row>
    <row r="59" spans="2:8" x14ac:dyDescent="0.25">
      <c r="B59" s="24" t="s">
        <v>72</v>
      </c>
      <c r="C59" s="13">
        <v>57</v>
      </c>
      <c r="D59" s="14" t="s">
        <v>65</v>
      </c>
      <c r="E59" s="9">
        <v>47.3</v>
      </c>
      <c r="F59" s="7">
        <v>14.2</v>
      </c>
      <c r="G59" s="9">
        <v>57.08</v>
      </c>
      <c r="H59" s="32">
        <f t="shared" si="0"/>
        <v>567.59999999999991</v>
      </c>
    </row>
    <row r="60" spans="2:8" x14ac:dyDescent="0.25">
      <c r="B60" s="24" t="s">
        <v>72</v>
      </c>
      <c r="C60" s="13">
        <v>58</v>
      </c>
      <c r="D60" s="14" t="s">
        <v>66</v>
      </c>
      <c r="E60" s="9">
        <v>46.6</v>
      </c>
      <c r="F60" s="7">
        <v>14.7</v>
      </c>
      <c r="G60" s="9">
        <v>57.45</v>
      </c>
      <c r="H60" s="32">
        <f t="shared" si="0"/>
        <v>559.20000000000005</v>
      </c>
    </row>
    <row r="61" spans="2:8" x14ac:dyDescent="0.25">
      <c r="B61" s="24" t="s">
        <v>79</v>
      </c>
      <c r="C61" s="13">
        <v>59</v>
      </c>
      <c r="D61" s="14" t="s">
        <v>67</v>
      </c>
      <c r="E61" s="9">
        <v>45</v>
      </c>
      <c r="F61" s="7">
        <v>15.43</v>
      </c>
      <c r="G61" s="9">
        <v>55.4</v>
      </c>
      <c r="H61" s="32">
        <f t="shared" si="0"/>
        <v>540</v>
      </c>
    </row>
    <row r="62" spans="2:8" ht="16.5" thickBot="1" x14ac:dyDescent="0.3">
      <c r="B62" s="25" t="s">
        <v>72</v>
      </c>
      <c r="C62" s="15">
        <v>60</v>
      </c>
      <c r="D62" s="16" t="s">
        <v>68</v>
      </c>
      <c r="E62" s="17">
        <v>37.9</v>
      </c>
      <c r="F62" s="8">
        <v>14.8</v>
      </c>
      <c r="G62" s="17">
        <v>58.08</v>
      </c>
      <c r="H62" s="39">
        <f t="shared" si="0"/>
        <v>454.79999999999995</v>
      </c>
    </row>
    <row r="63" spans="2:8" x14ac:dyDescent="0.25">
      <c r="B63" s="11"/>
      <c r="C63" s="6"/>
      <c r="D63" s="4"/>
      <c r="E63" s="5"/>
      <c r="F63" s="7"/>
      <c r="G63" s="9"/>
    </row>
    <row r="64" spans="2:8" x14ac:dyDescent="0.25">
      <c r="B64" s="10" t="s">
        <v>9</v>
      </c>
      <c r="C64" s="10"/>
      <c r="D64" s="10"/>
      <c r="E64" s="10"/>
      <c r="F64" s="1" t="s">
        <v>2</v>
      </c>
      <c r="G64" s="22">
        <v>12.59</v>
      </c>
    </row>
    <row r="65" spans="2:7" x14ac:dyDescent="0.25">
      <c r="B65" s="10" t="s">
        <v>10</v>
      </c>
      <c r="C65" s="10"/>
      <c r="D65" s="10"/>
      <c r="E65" s="10"/>
      <c r="F65" s="2" t="s">
        <v>3</v>
      </c>
      <c r="G65" s="22">
        <v>15.11</v>
      </c>
    </row>
    <row r="66" spans="2:7" x14ac:dyDescent="0.25">
      <c r="C66" s="10"/>
      <c r="D66" s="10"/>
      <c r="E66" s="10"/>
      <c r="F66" s="2" t="s">
        <v>69</v>
      </c>
      <c r="G66" s="9">
        <v>59.7</v>
      </c>
    </row>
    <row r="67" spans="2:7" ht="10.5" customHeight="1" x14ac:dyDescent="0.25">
      <c r="B67" s="26"/>
      <c r="C67" s="6"/>
      <c r="D67" s="4"/>
      <c r="E67" s="5"/>
      <c r="F67" s="7"/>
      <c r="G67" s="9"/>
    </row>
    <row r="68" spans="2:7" x14ac:dyDescent="0.25">
      <c r="B68" s="84" t="s">
        <v>82</v>
      </c>
      <c r="C68" s="84"/>
      <c r="D68" s="84"/>
      <c r="E68" s="84"/>
      <c r="F68" s="84"/>
      <c r="G68" s="84"/>
    </row>
    <row r="69" spans="2:7" x14ac:dyDescent="0.25">
      <c r="B69" s="84" t="s">
        <v>88</v>
      </c>
      <c r="C69" s="84"/>
      <c r="D69" s="84"/>
      <c r="E69" s="84"/>
      <c r="F69" s="7"/>
      <c r="G69" s="9"/>
    </row>
    <row r="70" spans="2:7" x14ac:dyDescent="0.25">
      <c r="B70" s="11"/>
      <c r="C70" s="6"/>
      <c r="D70" s="4"/>
      <c r="E70" s="5"/>
      <c r="F70" s="7"/>
      <c r="G70" s="9"/>
    </row>
    <row r="71" spans="2:7" ht="12" customHeight="1" x14ac:dyDescent="0.25">
      <c r="B71" s="11"/>
      <c r="C71" s="6"/>
      <c r="D71" s="4"/>
      <c r="E71" s="5"/>
      <c r="F71" s="7"/>
      <c r="G71" s="9"/>
    </row>
    <row r="72" spans="2:7" ht="18" customHeight="1" x14ac:dyDescent="0.25">
      <c r="G72" s="1"/>
    </row>
    <row r="73" spans="2:7" ht="16.5" customHeight="1" x14ac:dyDescent="0.25"/>
    <row r="74" spans="2:7" ht="15.75" customHeight="1" x14ac:dyDescent="0.25">
      <c r="G74" s="3"/>
    </row>
    <row r="84" spans="3:11" x14ac:dyDescent="0.25">
      <c r="C84" s="1"/>
      <c r="D84" s="1"/>
      <c r="E84" s="1"/>
      <c r="F84" s="1"/>
      <c r="G84" s="1"/>
      <c r="H84" s="1"/>
      <c r="I84" s="1"/>
      <c r="J84" s="1"/>
      <c r="K84" s="1"/>
    </row>
    <row r="85" spans="3:11" x14ac:dyDescent="0.25">
      <c r="C85" s="1"/>
      <c r="D85" s="1"/>
      <c r="E85" s="1"/>
      <c r="F85" s="1"/>
      <c r="G85" s="1"/>
      <c r="H85" s="1"/>
      <c r="I85" s="1"/>
      <c r="J85" s="1"/>
      <c r="K85" s="1"/>
    </row>
    <row r="86" spans="3:11" x14ac:dyDescent="0.25">
      <c r="C86" s="1"/>
      <c r="D86" s="1"/>
      <c r="E86" s="1"/>
      <c r="F86" s="1"/>
      <c r="G86" s="1"/>
      <c r="H86" s="1"/>
      <c r="I86" s="1"/>
      <c r="J86" s="1"/>
      <c r="K86" s="1"/>
    </row>
    <row r="87" spans="3:11" x14ac:dyDescent="0.25">
      <c r="C87" s="1"/>
      <c r="D87" s="1"/>
      <c r="E87" s="1"/>
      <c r="F87" s="1"/>
      <c r="G87" s="1"/>
      <c r="H87" s="1"/>
      <c r="I87" s="1"/>
      <c r="J87" s="1"/>
      <c r="K87" s="1"/>
    </row>
    <row r="88" spans="3:11" x14ac:dyDescent="0.25">
      <c r="C88" s="1"/>
      <c r="D88" s="1"/>
      <c r="E88" s="1"/>
      <c r="F88" s="1"/>
      <c r="G88" s="1"/>
      <c r="H88" s="1"/>
      <c r="I88" s="1"/>
      <c r="J88" s="1"/>
      <c r="K88" s="1"/>
    </row>
  </sheetData>
  <sheetProtection algorithmName="SHA-512" hashValue="FdcfNMuBEd943hKu8guYgWeLJ7ccNFErIv4eeaUdn21xY93JPylpuhX0Fwk0oYh0hjeVCmVDcLlUvGgt9wMVCA==" saltValue="zzfSdOiBC+xrn5JoFY5n3A==" spinCount="100000" sheet="1" objects="1" scenarios="1"/>
  <mergeCells count="2">
    <mergeCell ref="B68:G68"/>
    <mergeCell ref="B69:E69"/>
  </mergeCells>
  <pageMargins left="0.24027777777777801" right="4.0277777777777801E-2" top="4.0277777777777801E-2" bottom="0.2402777777777780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B1" workbookViewId="0">
      <selection activeCell="G64" sqref="G64:G66"/>
    </sheetView>
  </sheetViews>
  <sheetFormatPr defaultColWidth="10.7109375" defaultRowHeight="15.75" x14ac:dyDescent="0.25"/>
  <cols>
    <col min="1" max="1" width="10.7109375" style="2" hidden="1" customWidth="1"/>
    <col min="2" max="2" width="24.85546875" style="2" customWidth="1"/>
    <col min="3" max="3" width="14" style="2" customWidth="1"/>
    <col min="4" max="4" width="21.28515625" style="2" customWidth="1"/>
    <col min="5" max="5" width="15.28515625" style="2" customWidth="1"/>
    <col min="6" max="6" width="22.28515625" style="2" customWidth="1"/>
    <col min="7" max="7" width="15.85546875" style="2" customWidth="1"/>
    <col min="8" max="8" width="24" style="2" bestFit="1" customWidth="1"/>
    <col min="9" max="16384" width="10.7109375" style="2"/>
  </cols>
  <sheetData>
    <row r="1" spans="2:8" ht="24.75" customHeight="1" thickBot="1" x14ac:dyDescent="0.3">
      <c r="B1" s="12" t="s">
        <v>83</v>
      </c>
      <c r="C1" s="12"/>
    </row>
    <row r="2" spans="2:8" ht="24" customHeight="1" thickBot="1" x14ac:dyDescent="0.3">
      <c r="B2" s="18" t="s">
        <v>7</v>
      </c>
      <c r="C2" s="19" t="s">
        <v>0</v>
      </c>
      <c r="D2" s="19" t="s">
        <v>1</v>
      </c>
      <c r="E2" s="19" t="s">
        <v>4</v>
      </c>
      <c r="F2" s="20" t="s">
        <v>5</v>
      </c>
      <c r="G2" s="20" t="s">
        <v>6</v>
      </c>
      <c r="H2" s="21" t="s">
        <v>81</v>
      </c>
    </row>
    <row r="3" spans="2:8" x14ac:dyDescent="0.25">
      <c r="B3" s="33" t="s">
        <v>77</v>
      </c>
      <c r="C3" s="34">
        <v>1</v>
      </c>
      <c r="D3" s="35" t="s">
        <v>20</v>
      </c>
      <c r="E3" s="36">
        <v>49.2</v>
      </c>
      <c r="F3" s="36">
        <v>13.5</v>
      </c>
      <c r="G3" s="36">
        <v>57.78</v>
      </c>
      <c r="H3" s="38">
        <f>SUM(E3*12)</f>
        <v>590.40000000000009</v>
      </c>
    </row>
    <row r="4" spans="2:8" x14ac:dyDescent="0.25">
      <c r="B4" s="24" t="s">
        <v>73</v>
      </c>
      <c r="C4" s="13">
        <v>2</v>
      </c>
      <c r="D4" s="23" t="s">
        <v>21</v>
      </c>
      <c r="E4" s="9">
        <v>48.7</v>
      </c>
      <c r="F4" s="9">
        <v>13.2</v>
      </c>
      <c r="G4" s="9">
        <v>57.1</v>
      </c>
      <c r="H4" s="32">
        <f t="shared" ref="H4:H62" si="0">SUM(E4*12)</f>
        <v>584.40000000000009</v>
      </c>
    </row>
    <row r="5" spans="2:8" x14ac:dyDescent="0.25">
      <c r="B5" s="24" t="s">
        <v>70</v>
      </c>
      <c r="C5" s="13">
        <v>3</v>
      </c>
      <c r="D5" s="23" t="s">
        <v>49</v>
      </c>
      <c r="E5" s="9">
        <v>45.6</v>
      </c>
      <c r="F5" s="9">
        <v>13.43</v>
      </c>
      <c r="G5" s="9">
        <v>55.83</v>
      </c>
      <c r="H5" s="32">
        <f t="shared" si="0"/>
        <v>547.20000000000005</v>
      </c>
    </row>
    <row r="6" spans="2:8" x14ac:dyDescent="0.25">
      <c r="B6" s="24" t="s">
        <v>72</v>
      </c>
      <c r="C6" s="13">
        <v>4</v>
      </c>
      <c r="D6" s="23" t="s">
        <v>38</v>
      </c>
      <c r="E6" s="9">
        <v>45.5</v>
      </c>
      <c r="F6" s="9">
        <v>13.73</v>
      </c>
      <c r="G6" s="9">
        <v>55.6</v>
      </c>
      <c r="H6" s="32">
        <f t="shared" si="0"/>
        <v>546</v>
      </c>
    </row>
    <row r="7" spans="2:8" x14ac:dyDescent="0.25">
      <c r="B7" s="24" t="s">
        <v>77</v>
      </c>
      <c r="C7" s="13">
        <v>5</v>
      </c>
      <c r="D7" s="23" t="s">
        <v>26</v>
      </c>
      <c r="E7" s="9">
        <v>44.9</v>
      </c>
      <c r="F7" s="9">
        <v>13.48</v>
      </c>
      <c r="G7" s="9">
        <v>56.6</v>
      </c>
      <c r="H7" s="32">
        <f t="shared" si="0"/>
        <v>538.79999999999995</v>
      </c>
    </row>
    <row r="8" spans="2:8" x14ac:dyDescent="0.25">
      <c r="B8" s="24" t="s">
        <v>72</v>
      </c>
      <c r="C8" s="13">
        <v>6</v>
      </c>
      <c r="D8" s="23" t="s">
        <v>55</v>
      </c>
      <c r="E8" s="9">
        <v>44.6</v>
      </c>
      <c r="F8" s="9">
        <v>13.7</v>
      </c>
      <c r="G8" s="9">
        <v>57.5</v>
      </c>
      <c r="H8" s="32">
        <f t="shared" si="0"/>
        <v>535.20000000000005</v>
      </c>
    </row>
    <row r="9" spans="2:8" x14ac:dyDescent="0.25">
      <c r="B9" s="24" t="s">
        <v>8</v>
      </c>
      <c r="C9" s="13">
        <v>7</v>
      </c>
      <c r="D9" s="23" t="s">
        <v>23</v>
      </c>
      <c r="E9" s="9">
        <v>43.7</v>
      </c>
      <c r="F9" s="9">
        <v>13.7</v>
      </c>
      <c r="G9" s="9">
        <v>57.13</v>
      </c>
      <c r="H9" s="32">
        <f t="shared" si="0"/>
        <v>524.40000000000009</v>
      </c>
    </row>
    <row r="10" spans="2:8" x14ac:dyDescent="0.25">
      <c r="B10" s="24" t="s">
        <v>8</v>
      </c>
      <c r="C10" s="13">
        <v>8</v>
      </c>
      <c r="D10" s="23" t="s">
        <v>44</v>
      </c>
      <c r="E10" s="9">
        <v>43.6</v>
      </c>
      <c r="F10" s="9">
        <v>13.35</v>
      </c>
      <c r="G10" s="9">
        <v>56.4</v>
      </c>
      <c r="H10" s="32">
        <f t="shared" si="0"/>
        <v>523.20000000000005</v>
      </c>
    </row>
    <row r="11" spans="2:8" x14ac:dyDescent="0.25">
      <c r="B11" s="24" t="s">
        <v>70</v>
      </c>
      <c r="C11" s="13">
        <v>9</v>
      </c>
      <c r="D11" s="23" t="s">
        <v>39</v>
      </c>
      <c r="E11" s="9">
        <v>42.9</v>
      </c>
      <c r="F11" s="9">
        <v>13.5</v>
      </c>
      <c r="G11" s="9">
        <v>56.78</v>
      </c>
      <c r="H11" s="32">
        <f t="shared" si="0"/>
        <v>514.79999999999995</v>
      </c>
    </row>
    <row r="12" spans="2:8" x14ac:dyDescent="0.25">
      <c r="B12" s="24" t="s">
        <v>76</v>
      </c>
      <c r="C12" s="13">
        <v>10</v>
      </c>
      <c r="D12" s="23" t="s">
        <v>42</v>
      </c>
      <c r="E12" s="9">
        <v>42.8</v>
      </c>
      <c r="F12" s="9">
        <v>13.63</v>
      </c>
      <c r="G12" s="9">
        <v>57.83</v>
      </c>
      <c r="H12" s="32">
        <f t="shared" si="0"/>
        <v>513.59999999999991</v>
      </c>
    </row>
    <row r="13" spans="2:8" x14ac:dyDescent="0.25">
      <c r="B13" s="24" t="s">
        <v>8</v>
      </c>
      <c r="C13" s="13">
        <v>11</v>
      </c>
      <c r="D13" s="23" t="s">
        <v>15</v>
      </c>
      <c r="E13" s="9">
        <v>42.6</v>
      </c>
      <c r="F13" s="9">
        <v>13.35</v>
      </c>
      <c r="G13" s="9">
        <v>57.28</v>
      </c>
      <c r="H13" s="32">
        <f t="shared" si="0"/>
        <v>511.20000000000005</v>
      </c>
    </row>
    <row r="14" spans="2:8" x14ac:dyDescent="0.25">
      <c r="B14" s="24" t="s">
        <v>73</v>
      </c>
      <c r="C14" s="13">
        <v>12</v>
      </c>
      <c r="D14" s="23" t="s">
        <v>40</v>
      </c>
      <c r="E14" s="9">
        <v>41.7</v>
      </c>
      <c r="F14" s="9">
        <v>13.58</v>
      </c>
      <c r="G14" s="9">
        <v>57.9</v>
      </c>
      <c r="H14" s="32">
        <f t="shared" si="0"/>
        <v>500.40000000000003</v>
      </c>
    </row>
    <row r="15" spans="2:8" x14ac:dyDescent="0.25">
      <c r="B15" s="24" t="s">
        <v>79</v>
      </c>
      <c r="C15" s="13">
        <v>13</v>
      </c>
      <c r="D15" s="23" t="s">
        <v>32</v>
      </c>
      <c r="E15" s="9">
        <v>41.6</v>
      </c>
      <c r="F15" s="9">
        <v>13.33</v>
      </c>
      <c r="G15" s="9">
        <v>57.6</v>
      </c>
      <c r="H15" s="32">
        <f t="shared" si="0"/>
        <v>499.20000000000005</v>
      </c>
    </row>
    <row r="16" spans="2:8" x14ac:dyDescent="0.25">
      <c r="B16" s="24" t="s">
        <v>8</v>
      </c>
      <c r="C16" s="13">
        <v>14</v>
      </c>
      <c r="D16" s="23" t="s">
        <v>74</v>
      </c>
      <c r="E16" s="9">
        <v>41.4</v>
      </c>
      <c r="F16" s="9">
        <v>13.68</v>
      </c>
      <c r="G16" s="9">
        <v>57.23</v>
      </c>
      <c r="H16" s="32">
        <f t="shared" si="0"/>
        <v>496.79999999999995</v>
      </c>
    </row>
    <row r="17" spans="2:8" x14ac:dyDescent="0.25">
      <c r="B17" s="24" t="s">
        <v>76</v>
      </c>
      <c r="C17" s="13">
        <v>15</v>
      </c>
      <c r="D17" s="23" t="s">
        <v>13</v>
      </c>
      <c r="E17" s="9">
        <v>41.2</v>
      </c>
      <c r="F17" s="9">
        <v>12.95</v>
      </c>
      <c r="G17" s="9">
        <v>57.48</v>
      </c>
      <c r="H17" s="32">
        <f t="shared" si="0"/>
        <v>494.40000000000003</v>
      </c>
    </row>
    <row r="18" spans="2:8" x14ac:dyDescent="0.25">
      <c r="B18" s="24" t="s">
        <v>70</v>
      </c>
      <c r="C18" s="13">
        <v>16</v>
      </c>
      <c r="D18" s="23" t="s">
        <v>22</v>
      </c>
      <c r="E18" s="9">
        <v>41.1</v>
      </c>
      <c r="F18" s="9">
        <v>13.88</v>
      </c>
      <c r="G18" s="9">
        <v>56.78</v>
      </c>
      <c r="H18" s="32">
        <f t="shared" si="0"/>
        <v>493.20000000000005</v>
      </c>
    </row>
    <row r="19" spans="2:8" x14ac:dyDescent="0.25">
      <c r="B19" s="24" t="s">
        <v>8</v>
      </c>
      <c r="C19" s="13">
        <v>17</v>
      </c>
      <c r="D19" s="23" t="s">
        <v>48</v>
      </c>
      <c r="E19" s="9">
        <v>41.1</v>
      </c>
      <c r="F19" s="9">
        <v>13.73</v>
      </c>
      <c r="G19" s="9">
        <v>57.3</v>
      </c>
      <c r="H19" s="32">
        <f t="shared" si="0"/>
        <v>493.20000000000005</v>
      </c>
    </row>
    <row r="20" spans="2:8" x14ac:dyDescent="0.25">
      <c r="B20" s="24" t="s">
        <v>72</v>
      </c>
      <c r="C20" s="13">
        <v>18</v>
      </c>
      <c r="D20" s="23" t="s">
        <v>41</v>
      </c>
      <c r="E20" s="9">
        <v>41</v>
      </c>
      <c r="F20" s="9">
        <v>12.88</v>
      </c>
      <c r="G20" s="9">
        <v>54.85</v>
      </c>
      <c r="H20" s="32">
        <f t="shared" si="0"/>
        <v>492</v>
      </c>
    </row>
    <row r="21" spans="2:8" x14ac:dyDescent="0.25">
      <c r="B21" s="24" t="s">
        <v>70</v>
      </c>
      <c r="C21" s="13">
        <v>19</v>
      </c>
      <c r="D21" s="23" t="s">
        <v>61</v>
      </c>
      <c r="E21" s="9">
        <v>40.9</v>
      </c>
      <c r="F21" s="9">
        <v>14.05</v>
      </c>
      <c r="G21" s="9">
        <v>54.98</v>
      </c>
      <c r="H21" s="32">
        <f t="shared" si="0"/>
        <v>490.79999999999995</v>
      </c>
    </row>
    <row r="22" spans="2:8" x14ac:dyDescent="0.25">
      <c r="B22" s="24" t="s">
        <v>78</v>
      </c>
      <c r="C22" s="13">
        <v>20</v>
      </c>
      <c r="D22" s="23" t="s">
        <v>63</v>
      </c>
      <c r="E22" s="9">
        <v>40.299999999999997</v>
      </c>
      <c r="F22" s="9">
        <v>13.9</v>
      </c>
      <c r="G22" s="9">
        <v>55.68</v>
      </c>
      <c r="H22" s="32">
        <f t="shared" si="0"/>
        <v>483.59999999999997</v>
      </c>
    </row>
    <row r="23" spans="2:8" x14ac:dyDescent="0.25">
      <c r="B23" s="24" t="s">
        <v>76</v>
      </c>
      <c r="C23" s="13">
        <v>21</v>
      </c>
      <c r="D23" s="23" t="s">
        <v>18</v>
      </c>
      <c r="E23" s="9">
        <v>40.200000000000003</v>
      </c>
      <c r="F23" s="9">
        <v>13.45</v>
      </c>
      <c r="G23" s="9">
        <v>57.75</v>
      </c>
      <c r="H23" s="32">
        <f t="shared" si="0"/>
        <v>482.40000000000003</v>
      </c>
    </row>
    <row r="24" spans="2:8" x14ac:dyDescent="0.25">
      <c r="B24" s="24" t="s">
        <v>71</v>
      </c>
      <c r="C24" s="13">
        <v>22</v>
      </c>
      <c r="D24" s="23" t="s">
        <v>47</v>
      </c>
      <c r="E24" s="9">
        <v>40.200000000000003</v>
      </c>
      <c r="F24" s="9">
        <v>13.4</v>
      </c>
      <c r="G24" s="9">
        <v>56.55</v>
      </c>
      <c r="H24" s="32">
        <f t="shared" si="0"/>
        <v>482.40000000000003</v>
      </c>
    </row>
    <row r="25" spans="2:8" x14ac:dyDescent="0.25">
      <c r="B25" s="24" t="s">
        <v>76</v>
      </c>
      <c r="C25" s="13">
        <v>23</v>
      </c>
      <c r="D25" s="14" t="s">
        <v>25</v>
      </c>
      <c r="E25" s="9">
        <v>40.1</v>
      </c>
      <c r="F25" s="9">
        <v>13.13</v>
      </c>
      <c r="G25" s="9">
        <v>56.63</v>
      </c>
      <c r="H25" s="32">
        <f t="shared" si="0"/>
        <v>481.20000000000005</v>
      </c>
    </row>
    <row r="26" spans="2:8" x14ac:dyDescent="0.25">
      <c r="B26" s="24" t="s">
        <v>73</v>
      </c>
      <c r="C26" s="13">
        <v>24</v>
      </c>
      <c r="D26" s="14" t="s">
        <v>45</v>
      </c>
      <c r="E26" s="9">
        <v>39.799999999999997</v>
      </c>
      <c r="F26" s="9">
        <v>13.5</v>
      </c>
      <c r="G26" s="9">
        <v>57.6</v>
      </c>
      <c r="H26" s="32">
        <f t="shared" si="0"/>
        <v>477.59999999999997</v>
      </c>
    </row>
    <row r="27" spans="2:8" x14ac:dyDescent="0.25">
      <c r="B27" s="24" t="s">
        <v>72</v>
      </c>
      <c r="C27" s="13">
        <v>25</v>
      </c>
      <c r="D27" s="14" t="s">
        <v>57</v>
      </c>
      <c r="E27" s="9">
        <v>39.799999999999997</v>
      </c>
      <c r="F27" s="9">
        <v>13.63</v>
      </c>
      <c r="G27" s="9">
        <v>56.68</v>
      </c>
      <c r="H27" s="32">
        <f t="shared" si="0"/>
        <v>477.59999999999997</v>
      </c>
    </row>
    <row r="28" spans="2:8" x14ac:dyDescent="0.25">
      <c r="B28" s="24" t="s">
        <v>78</v>
      </c>
      <c r="C28" s="13">
        <v>26</v>
      </c>
      <c r="D28" s="14" t="s">
        <v>35</v>
      </c>
      <c r="E28" s="9">
        <v>39.299999999999997</v>
      </c>
      <c r="F28" s="9">
        <v>13.55</v>
      </c>
      <c r="G28" s="9">
        <v>58.08</v>
      </c>
      <c r="H28" s="32">
        <f t="shared" si="0"/>
        <v>471.59999999999997</v>
      </c>
    </row>
    <row r="29" spans="2:8" x14ac:dyDescent="0.25">
      <c r="B29" s="24" t="s">
        <v>77</v>
      </c>
      <c r="C29" s="13">
        <v>27</v>
      </c>
      <c r="D29" s="14" t="s">
        <v>34</v>
      </c>
      <c r="E29" s="9">
        <v>39.1</v>
      </c>
      <c r="F29" s="9">
        <v>13.45</v>
      </c>
      <c r="G29" s="9">
        <v>57.58</v>
      </c>
      <c r="H29" s="32">
        <f t="shared" si="0"/>
        <v>469.20000000000005</v>
      </c>
    </row>
    <row r="30" spans="2:8" x14ac:dyDescent="0.25">
      <c r="B30" s="24" t="s">
        <v>73</v>
      </c>
      <c r="C30" s="13">
        <v>28</v>
      </c>
      <c r="D30" s="14" t="s">
        <v>36</v>
      </c>
      <c r="E30" s="9">
        <v>39.1</v>
      </c>
      <c r="F30" s="9">
        <v>13.6</v>
      </c>
      <c r="G30" s="9">
        <v>58.43</v>
      </c>
      <c r="H30" s="32">
        <f t="shared" si="0"/>
        <v>469.20000000000005</v>
      </c>
    </row>
    <row r="31" spans="2:8" x14ac:dyDescent="0.25">
      <c r="B31" s="24" t="s">
        <v>72</v>
      </c>
      <c r="C31" s="13">
        <v>29</v>
      </c>
      <c r="D31" s="14" t="s">
        <v>33</v>
      </c>
      <c r="E31" s="9">
        <v>39.1</v>
      </c>
      <c r="F31" s="9">
        <v>13.18</v>
      </c>
      <c r="G31" s="9">
        <v>57.3</v>
      </c>
      <c r="H31" s="32">
        <f t="shared" si="0"/>
        <v>469.20000000000005</v>
      </c>
    </row>
    <row r="32" spans="2:8" x14ac:dyDescent="0.25">
      <c r="B32" s="24" t="s">
        <v>8</v>
      </c>
      <c r="C32" s="13">
        <v>30</v>
      </c>
      <c r="D32" s="14" t="s">
        <v>53</v>
      </c>
      <c r="E32" s="9">
        <v>39</v>
      </c>
      <c r="F32" s="9">
        <v>13.43</v>
      </c>
      <c r="G32" s="9">
        <v>56.63</v>
      </c>
      <c r="H32" s="32">
        <f t="shared" si="0"/>
        <v>468</v>
      </c>
    </row>
    <row r="33" spans="2:8" x14ac:dyDescent="0.25">
      <c r="B33" s="24" t="s">
        <v>76</v>
      </c>
      <c r="C33" s="13">
        <v>31</v>
      </c>
      <c r="D33" s="14" t="s">
        <v>11</v>
      </c>
      <c r="E33" s="9">
        <v>38.799999999999997</v>
      </c>
      <c r="F33" s="9">
        <v>13.6</v>
      </c>
      <c r="G33" s="9">
        <v>56.78</v>
      </c>
      <c r="H33" s="32">
        <f t="shared" si="0"/>
        <v>465.59999999999997</v>
      </c>
    </row>
    <row r="34" spans="2:8" x14ac:dyDescent="0.25">
      <c r="B34" s="24" t="s">
        <v>76</v>
      </c>
      <c r="C34" s="13">
        <v>32</v>
      </c>
      <c r="D34" s="14" t="s">
        <v>27</v>
      </c>
      <c r="E34" s="9">
        <v>38.5</v>
      </c>
      <c r="F34" s="9">
        <v>14.45</v>
      </c>
      <c r="G34" s="9">
        <v>56.43</v>
      </c>
      <c r="H34" s="32">
        <f t="shared" si="0"/>
        <v>462</v>
      </c>
    </row>
    <row r="35" spans="2:8" x14ac:dyDescent="0.25">
      <c r="B35" s="24" t="s">
        <v>71</v>
      </c>
      <c r="C35" s="13">
        <v>33</v>
      </c>
      <c r="D35" s="14" t="s">
        <v>12</v>
      </c>
      <c r="E35" s="9">
        <v>38.4</v>
      </c>
      <c r="F35" s="9">
        <v>13.5</v>
      </c>
      <c r="G35" s="9">
        <v>56.58</v>
      </c>
      <c r="H35" s="32">
        <f t="shared" si="0"/>
        <v>460.79999999999995</v>
      </c>
    </row>
    <row r="36" spans="2:8" x14ac:dyDescent="0.25">
      <c r="B36" s="24" t="s">
        <v>79</v>
      </c>
      <c r="C36" s="13">
        <v>34</v>
      </c>
      <c r="D36" s="14" t="s">
        <v>58</v>
      </c>
      <c r="E36" s="9">
        <v>38.299999999999997</v>
      </c>
      <c r="F36" s="9">
        <v>13.48</v>
      </c>
      <c r="G36" s="9">
        <v>56.93</v>
      </c>
      <c r="H36" s="32">
        <f t="shared" si="0"/>
        <v>459.59999999999997</v>
      </c>
    </row>
    <row r="37" spans="2:8" x14ac:dyDescent="0.25">
      <c r="B37" s="24" t="s">
        <v>79</v>
      </c>
      <c r="C37" s="13">
        <v>35</v>
      </c>
      <c r="D37" s="14" t="s">
        <v>29</v>
      </c>
      <c r="E37" s="9">
        <v>38.299999999999997</v>
      </c>
      <c r="F37" s="9">
        <v>13.58</v>
      </c>
      <c r="G37" s="9">
        <v>58.35</v>
      </c>
      <c r="H37" s="32">
        <f t="shared" si="0"/>
        <v>459.59999999999997</v>
      </c>
    </row>
    <row r="38" spans="2:8" x14ac:dyDescent="0.25">
      <c r="B38" s="24" t="s">
        <v>70</v>
      </c>
      <c r="C38" s="13">
        <v>36</v>
      </c>
      <c r="D38" s="14" t="s">
        <v>14</v>
      </c>
      <c r="E38" s="9">
        <v>38.1</v>
      </c>
      <c r="F38" s="9">
        <v>13.23</v>
      </c>
      <c r="G38" s="9">
        <v>56.8</v>
      </c>
      <c r="H38" s="32">
        <f t="shared" si="0"/>
        <v>457.20000000000005</v>
      </c>
    </row>
    <row r="39" spans="2:8" x14ac:dyDescent="0.25">
      <c r="B39" s="24" t="s">
        <v>8</v>
      </c>
      <c r="C39" s="13">
        <v>37</v>
      </c>
      <c r="D39" s="14" t="s">
        <v>30</v>
      </c>
      <c r="E39" s="9">
        <v>38.1</v>
      </c>
      <c r="F39" s="9">
        <v>14.5</v>
      </c>
      <c r="G39" s="9">
        <v>56.5</v>
      </c>
      <c r="H39" s="32">
        <f t="shared" si="0"/>
        <v>457.20000000000005</v>
      </c>
    </row>
    <row r="40" spans="2:8" x14ac:dyDescent="0.25">
      <c r="B40" s="24" t="s">
        <v>76</v>
      </c>
      <c r="C40" s="13">
        <v>38</v>
      </c>
      <c r="D40" s="14" t="s">
        <v>24</v>
      </c>
      <c r="E40" s="9">
        <v>38.1</v>
      </c>
      <c r="F40" s="9">
        <v>13.78</v>
      </c>
      <c r="G40" s="9">
        <v>56.9</v>
      </c>
      <c r="H40" s="32">
        <f t="shared" si="0"/>
        <v>457.20000000000005</v>
      </c>
    </row>
    <row r="41" spans="2:8" x14ac:dyDescent="0.25">
      <c r="B41" s="24" t="s">
        <v>78</v>
      </c>
      <c r="C41" s="13">
        <v>39</v>
      </c>
      <c r="D41" s="14" t="s">
        <v>59</v>
      </c>
      <c r="E41" s="9">
        <v>37.700000000000003</v>
      </c>
      <c r="F41" s="9">
        <v>13.95</v>
      </c>
      <c r="G41" s="9">
        <v>56.55</v>
      </c>
      <c r="H41" s="32">
        <f t="shared" si="0"/>
        <v>452.40000000000003</v>
      </c>
    </row>
    <row r="42" spans="2:8" x14ac:dyDescent="0.25">
      <c r="B42" s="24" t="s">
        <v>78</v>
      </c>
      <c r="C42" s="13">
        <v>40</v>
      </c>
      <c r="D42" s="14" t="s">
        <v>17</v>
      </c>
      <c r="E42" s="9">
        <v>37.700000000000003</v>
      </c>
      <c r="F42" s="9">
        <v>14.4</v>
      </c>
      <c r="G42" s="9">
        <v>57.4</v>
      </c>
      <c r="H42" s="32">
        <f t="shared" si="0"/>
        <v>452.40000000000003</v>
      </c>
    </row>
    <row r="43" spans="2:8" x14ac:dyDescent="0.25">
      <c r="B43" s="24" t="s">
        <v>76</v>
      </c>
      <c r="C43" s="13">
        <v>41</v>
      </c>
      <c r="D43" s="14" t="s">
        <v>50</v>
      </c>
      <c r="E43" s="9">
        <v>37.6</v>
      </c>
      <c r="F43" s="9">
        <v>13.33</v>
      </c>
      <c r="G43" s="9">
        <v>54.4</v>
      </c>
      <c r="H43" s="32">
        <f t="shared" si="0"/>
        <v>451.20000000000005</v>
      </c>
    </row>
    <row r="44" spans="2:8" x14ac:dyDescent="0.25">
      <c r="B44" s="24" t="s">
        <v>76</v>
      </c>
      <c r="C44" s="13">
        <v>42</v>
      </c>
      <c r="D44" s="14" t="s">
        <v>19</v>
      </c>
      <c r="E44" s="9">
        <v>37.5</v>
      </c>
      <c r="F44" s="9">
        <v>13.68</v>
      </c>
      <c r="G44" s="9">
        <v>58.15</v>
      </c>
      <c r="H44" s="32">
        <f t="shared" si="0"/>
        <v>450</v>
      </c>
    </row>
    <row r="45" spans="2:8" x14ac:dyDescent="0.25">
      <c r="B45" s="24" t="s">
        <v>72</v>
      </c>
      <c r="C45" s="13">
        <v>43</v>
      </c>
      <c r="D45" s="14" t="s">
        <v>62</v>
      </c>
      <c r="E45" s="9">
        <v>37</v>
      </c>
      <c r="F45" s="9">
        <v>14.03</v>
      </c>
      <c r="G45" s="9">
        <v>58.15</v>
      </c>
      <c r="H45" s="32">
        <f t="shared" si="0"/>
        <v>444</v>
      </c>
    </row>
    <row r="46" spans="2:8" x14ac:dyDescent="0.25">
      <c r="B46" s="24" t="s">
        <v>76</v>
      </c>
      <c r="C46" s="13">
        <v>44</v>
      </c>
      <c r="D46" s="14" t="s">
        <v>16</v>
      </c>
      <c r="E46" s="9">
        <v>37</v>
      </c>
      <c r="F46" s="9">
        <v>13.9</v>
      </c>
      <c r="G46" s="9">
        <v>57.78</v>
      </c>
      <c r="H46" s="32">
        <f t="shared" si="0"/>
        <v>444</v>
      </c>
    </row>
    <row r="47" spans="2:8" x14ac:dyDescent="0.25">
      <c r="B47" s="24" t="s">
        <v>76</v>
      </c>
      <c r="C47" s="13">
        <v>45</v>
      </c>
      <c r="D47" s="14" t="s">
        <v>31</v>
      </c>
      <c r="E47" s="9">
        <v>36.700000000000003</v>
      </c>
      <c r="F47" s="9">
        <v>13.88</v>
      </c>
      <c r="G47" s="9">
        <v>56.03</v>
      </c>
      <c r="H47" s="32">
        <f t="shared" si="0"/>
        <v>440.40000000000003</v>
      </c>
    </row>
    <row r="48" spans="2:8" x14ac:dyDescent="0.25">
      <c r="B48" s="24" t="s">
        <v>72</v>
      </c>
      <c r="C48" s="13">
        <v>46</v>
      </c>
      <c r="D48" s="14" t="s">
        <v>52</v>
      </c>
      <c r="E48" s="9">
        <v>36.700000000000003</v>
      </c>
      <c r="F48" s="9">
        <v>14.1</v>
      </c>
      <c r="G48" s="9">
        <v>56.8</v>
      </c>
      <c r="H48" s="32">
        <f t="shared" si="0"/>
        <v>440.40000000000003</v>
      </c>
    </row>
    <row r="49" spans="2:8" x14ac:dyDescent="0.25">
      <c r="B49" s="24" t="s">
        <v>8</v>
      </c>
      <c r="C49" s="13">
        <v>47</v>
      </c>
      <c r="D49" s="14" t="s">
        <v>46</v>
      </c>
      <c r="E49" s="9">
        <v>36.200000000000003</v>
      </c>
      <c r="F49" s="9">
        <v>13.18</v>
      </c>
      <c r="G49" s="9">
        <v>55.33</v>
      </c>
      <c r="H49" s="32">
        <f t="shared" si="0"/>
        <v>434.40000000000003</v>
      </c>
    </row>
    <row r="50" spans="2:8" x14ac:dyDescent="0.25">
      <c r="B50" s="24" t="s">
        <v>76</v>
      </c>
      <c r="C50" s="13">
        <v>48</v>
      </c>
      <c r="D50" s="14" t="s">
        <v>56</v>
      </c>
      <c r="E50" s="9">
        <v>35.9</v>
      </c>
      <c r="F50" s="9">
        <v>13.68</v>
      </c>
      <c r="G50" s="9">
        <v>57.38</v>
      </c>
      <c r="H50" s="32">
        <f t="shared" si="0"/>
        <v>430.79999999999995</v>
      </c>
    </row>
    <row r="51" spans="2:8" x14ac:dyDescent="0.25">
      <c r="B51" s="24" t="s">
        <v>70</v>
      </c>
      <c r="C51" s="13">
        <v>49</v>
      </c>
      <c r="D51" s="14" t="s">
        <v>60</v>
      </c>
      <c r="E51" s="9">
        <v>35.5</v>
      </c>
      <c r="F51" s="9">
        <v>13.13</v>
      </c>
      <c r="G51" s="9">
        <v>55.5</v>
      </c>
      <c r="H51" s="32">
        <f t="shared" si="0"/>
        <v>426</v>
      </c>
    </row>
    <row r="52" spans="2:8" x14ac:dyDescent="0.25">
      <c r="B52" s="24" t="s">
        <v>72</v>
      </c>
      <c r="C52" s="13">
        <v>50</v>
      </c>
      <c r="D52" s="14" t="s">
        <v>37</v>
      </c>
      <c r="E52" s="9">
        <v>35.200000000000003</v>
      </c>
      <c r="F52" s="9">
        <v>13.83</v>
      </c>
      <c r="G52" s="9">
        <v>57.03</v>
      </c>
      <c r="H52" s="32">
        <f t="shared" si="0"/>
        <v>422.40000000000003</v>
      </c>
    </row>
    <row r="53" spans="2:8" x14ac:dyDescent="0.25">
      <c r="B53" s="24" t="s">
        <v>8</v>
      </c>
      <c r="C53" s="13">
        <v>51</v>
      </c>
      <c r="D53" s="14" t="s">
        <v>84</v>
      </c>
      <c r="E53" s="9">
        <v>35</v>
      </c>
      <c r="F53" s="9">
        <v>13.85</v>
      </c>
      <c r="G53" s="9">
        <v>55.98</v>
      </c>
      <c r="H53" s="32">
        <f t="shared" si="0"/>
        <v>420</v>
      </c>
    </row>
    <row r="54" spans="2:8" x14ac:dyDescent="0.25">
      <c r="B54" s="24" t="s">
        <v>71</v>
      </c>
      <c r="C54" s="13">
        <v>52</v>
      </c>
      <c r="D54" s="14" t="s">
        <v>43</v>
      </c>
      <c r="E54" s="9">
        <v>34.200000000000003</v>
      </c>
      <c r="F54" s="9">
        <v>13.83</v>
      </c>
      <c r="G54" s="9">
        <v>57.5</v>
      </c>
      <c r="H54" s="32">
        <f t="shared" si="0"/>
        <v>410.40000000000003</v>
      </c>
    </row>
    <row r="55" spans="2:8" x14ac:dyDescent="0.25">
      <c r="B55" s="24" t="s">
        <v>72</v>
      </c>
      <c r="C55" s="13">
        <v>53</v>
      </c>
      <c r="D55" s="14" t="s">
        <v>51</v>
      </c>
      <c r="E55" s="9">
        <v>34.200000000000003</v>
      </c>
      <c r="F55" s="9">
        <v>13.8</v>
      </c>
      <c r="G55" s="9">
        <v>58.8</v>
      </c>
      <c r="H55" s="32">
        <f t="shared" si="0"/>
        <v>410.40000000000003</v>
      </c>
    </row>
    <row r="56" spans="2:8" x14ac:dyDescent="0.25">
      <c r="B56" s="24" t="s">
        <v>79</v>
      </c>
      <c r="C56" s="13">
        <v>54</v>
      </c>
      <c r="D56" s="14" t="s">
        <v>28</v>
      </c>
      <c r="E56" s="9">
        <v>33.9</v>
      </c>
      <c r="F56" s="9">
        <v>13.7</v>
      </c>
      <c r="G56" s="9">
        <v>58.7</v>
      </c>
      <c r="H56" s="32">
        <f t="shared" si="0"/>
        <v>406.79999999999995</v>
      </c>
    </row>
    <row r="57" spans="2:8" x14ac:dyDescent="0.25">
      <c r="B57" s="24" t="s">
        <v>79</v>
      </c>
      <c r="C57" s="13">
        <v>55</v>
      </c>
      <c r="D57" s="14" t="s">
        <v>64</v>
      </c>
      <c r="E57" s="9">
        <v>33.9</v>
      </c>
      <c r="F57" s="9">
        <v>14.18</v>
      </c>
      <c r="G57" s="9">
        <v>60.38</v>
      </c>
      <c r="H57" s="32">
        <f t="shared" si="0"/>
        <v>406.79999999999995</v>
      </c>
    </row>
    <row r="58" spans="2:8" x14ac:dyDescent="0.25">
      <c r="B58" s="24" t="s">
        <v>79</v>
      </c>
      <c r="C58" s="13">
        <v>56</v>
      </c>
      <c r="D58" s="14" t="s">
        <v>67</v>
      </c>
      <c r="E58" s="9">
        <v>33.799999999999997</v>
      </c>
      <c r="F58" s="9">
        <v>13.05</v>
      </c>
      <c r="G58" s="9">
        <v>56.2</v>
      </c>
      <c r="H58" s="32">
        <f t="shared" si="0"/>
        <v>405.59999999999997</v>
      </c>
    </row>
    <row r="59" spans="2:8" x14ac:dyDescent="0.25">
      <c r="B59" s="24" t="s">
        <v>72</v>
      </c>
      <c r="C59" s="13">
        <v>57</v>
      </c>
      <c r="D59" s="14" t="s">
        <v>54</v>
      </c>
      <c r="E59" s="9">
        <v>31</v>
      </c>
      <c r="F59" s="9">
        <v>13.28</v>
      </c>
      <c r="G59" s="9">
        <v>56.98</v>
      </c>
      <c r="H59" s="32">
        <f t="shared" si="0"/>
        <v>372</v>
      </c>
    </row>
    <row r="60" spans="2:8" x14ac:dyDescent="0.25">
      <c r="B60" s="24" t="s">
        <v>72</v>
      </c>
      <c r="C60" s="13">
        <v>58</v>
      </c>
      <c r="D60" s="14" t="s">
        <v>68</v>
      </c>
      <c r="E60" s="9">
        <v>29.9</v>
      </c>
      <c r="F60" s="9">
        <v>13.53</v>
      </c>
      <c r="G60" s="9">
        <v>57.73</v>
      </c>
      <c r="H60" s="32">
        <f t="shared" si="0"/>
        <v>358.79999999999995</v>
      </c>
    </row>
    <row r="61" spans="2:8" x14ac:dyDescent="0.25">
      <c r="B61" s="24" t="s">
        <v>72</v>
      </c>
      <c r="C61" s="13">
        <v>59</v>
      </c>
      <c r="D61" s="14" t="s">
        <v>65</v>
      </c>
      <c r="E61" s="9">
        <v>29.9</v>
      </c>
      <c r="F61" s="9">
        <v>14.15</v>
      </c>
      <c r="G61" s="9">
        <v>58.08</v>
      </c>
      <c r="H61" s="32">
        <f t="shared" si="0"/>
        <v>358.79999999999995</v>
      </c>
    </row>
    <row r="62" spans="2:8" ht="16.5" thickBot="1" x14ac:dyDescent="0.3">
      <c r="B62" s="25" t="s">
        <v>72</v>
      </c>
      <c r="C62" s="15">
        <v>60</v>
      </c>
      <c r="D62" s="16" t="s">
        <v>66</v>
      </c>
      <c r="E62" s="17">
        <v>23.6</v>
      </c>
      <c r="F62" s="17">
        <v>13</v>
      </c>
      <c r="G62" s="17">
        <v>56.3</v>
      </c>
      <c r="H62" s="39">
        <f t="shared" si="0"/>
        <v>283.20000000000005</v>
      </c>
    </row>
    <row r="63" spans="2:8" x14ac:dyDescent="0.25">
      <c r="B63" s="27"/>
      <c r="C63" s="6"/>
      <c r="D63" s="4"/>
      <c r="E63" s="5"/>
      <c r="F63" s="7"/>
      <c r="G63" s="9"/>
    </row>
    <row r="64" spans="2:8" x14ac:dyDescent="0.25">
      <c r="B64" s="10" t="s">
        <v>9</v>
      </c>
      <c r="C64" s="10"/>
      <c r="D64" s="10"/>
      <c r="E64" s="10"/>
      <c r="F64" s="1" t="s">
        <v>2</v>
      </c>
      <c r="G64" s="22">
        <v>9.0500000000000007</v>
      </c>
    </row>
    <row r="65" spans="2:8" x14ac:dyDescent="0.25">
      <c r="B65" s="10" t="s">
        <v>10</v>
      </c>
      <c r="C65" s="10"/>
      <c r="D65" s="10"/>
      <c r="E65" s="10"/>
      <c r="F65" s="2" t="s">
        <v>3</v>
      </c>
      <c r="G65" s="22">
        <v>16.72</v>
      </c>
    </row>
    <row r="66" spans="2:8" x14ac:dyDescent="0.25">
      <c r="C66" s="10"/>
      <c r="D66" s="10"/>
      <c r="E66" s="10"/>
      <c r="F66" s="2" t="s">
        <v>69</v>
      </c>
      <c r="G66" s="9">
        <v>38.799999999999997</v>
      </c>
    </row>
    <row r="67" spans="2:8" x14ac:dyDescent="0.25">
      <c r="B67" s="27"/>
      <c r="C67" s="6"/>
      <c r="D67" s="4"/>
      <c r="E67" s="5"/>
      <c r="F67" s="7"/>
      <c r="G67" s="9"/>
    </row>
    <row r="68" spans="2:8" x14ac:dyDescent="0.25">
      <c r="B68" s="42" t="s">
        <v>85</v>
      </c>
      <c r="C68" s="42"/>
      <c r="D68" s="42"/>
      <c r="E68" s="42"/>
      <c r="F68" s="7"/>
      <c r="G68" s="9"/>
    </row>
    <row r="69" spans="2:8" ht="6" customHeight="1" x14ac:dyDescent="0.25">
      <c r="B69" s="26"/>
      <c r="C69" s="6"/>
      <c r="D69" s="4"/>
      <c r="E69" s="28"/>
      <c r="F69" s="7"/>
      <c r="G69" s="9"/>
    </row>
    <row r="70" spans="2:8" x14ac:dyDescent="0.25">
      <c r="B70" s="26"/>
      <c r="C70" s="84" t="s">
        <v>82</v>
      </c>
      <c r="D70" s="84"/>
      <c r="E70" s="84"/>
      <c r="F70" s="84"/>
      <c r="G70" s="84"/>
      <c r="H70" s="84"/>
    </row>
    <row r="71" spans="2:8" x14ac:dyDescent="0.25">
      <c r="B71" s="26"/>
      <c r="C71" s="84" t="s">
        <v>88</v>
      </c>
      <c r="D71" s="84"/>
      <c r="E71" s="84"/>
      <c r="F71" s="84"/>
      <c r="G71" s="7"/>
      <c r="H71" s="9"/>
    </row>
    <row r="72" spans="2:8" ht="18" customHeight="1" x14ac:dyDescent="0.25">
      <c r="G72" s="1"/>
    </row>
    <row r="73" spans="2:8" ht="16.5" customHeight="1" x14ac:dyDescent="0.25"/>
    <row r="74" spans="2:8" ht="15.75" customHeight="1" x14ac:dyDescent="0.25">
      <c r="G74" s="3"/>
    </row>
    <row r="84" spans="3:11" x14ac:dyDescent="0.25">
      <c r="C84" s="1"/>
      <c r="D84" s="1"/>
      <c r="E84" s="1"/>
      <c r="F84" s="1"/>
      <c r="G84" s="1"/>
      <c r="H84" s="1"/>
      <c r="I84" s="1"/>
      <c r="J84" s="1"/>
      <c r="K84" s="1"/>
    </row>
    <row r="85" spans="3:11" x14ac:dyDescent="0.25">
      <c r="C85" s="1"/>
      <c r="D85" s="1"/>
      <c r="E85" s="1"/>
      <c r="F85" s="1"/>
      <c r="G85" s="1"/>
      <c r="H85" s="1"/>
      <c r="I85" s="1"/>
      <c r="J85" s="1"/>
      <c r="K85" s="1"/>
    </row>
    <row r="86" spans="3:11" x14ac:dyDescent="0.25">
      <c r="C86" s="1"/>
      <c r="D86" s="1"/>
      <c r="E86" s="1"/>
      <c r="F86" s="1"/>
      <c r="G86" s="1"/>
      <c r="H86" s="1"/>
      <c r="I86" s="1"/>
      <c r="J86" s="1"/>
      <c r="K86" s="1"/>
    </row>
    <row r="87" spans="3:11" x14ac:dyDescent="0.25">
      <c r="C87" s="1"/>
      <c r="D87" s="1"/>
      <c r="E87" s="1"/>
      <c r="F87" s="1"/>
      <c r="G87" s="1"/>
      <c r="H87" s="1"/>
      <c r="I87" s="1"/>
      <c r="J87" s="1"/>
      <c r="K87" s="1"/>
    </row>
    <row r="88" spans="3:11" x14ac:dyDescent="0.25">
      <c r="C88" s="1"/>
      <c r="D88" s="1"/>
      <c r="E88" s="1"/>
      <c r="F88" s="1"/>
      <c r="G88" s="1"/>
      <c r="H88" s="1"/>
      <c r="I88" s="1"/>
      <c r="J88" s="1"/>
      <c r="K88" s="1"/>
    </row>
  </sheetData>
  <sheetProtection algorithmName="SHA-512" hashValue="MyZX15ak9KMIsqKmraUHRt0SSZdM/YROrNxEUZjlseaBjX5yd/YzQsY35ePGFrjELvPvrSXr+ZMbRdKXXUCT8w==" saltValue="GpWl6e67Sq2rJRZSEDzHgA==" spinCount="100000" sheet="1" objects="1" scenarios="1"/>
  <mergeCells count="2">
    <mergeCell ref="C70:H70"/>
    <mergeCell ref="C71:F71"/>
  </mergeCells>
  <pageMargins left="0.24027777777777801" right="4.0277777777777801E-2" top="4.0277777777777801E-2" bottom="0.2402777777777780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zoomScale="115" zoomScaleNormal="115" workbookViewId="0">
      <selection activeCell="F64" sqref="F64:F66"/>
    </sheetView>
  </sheetViews>
  <sheetFormatPr defaultColWidth="10.7109375" defaultRowHeight="15.75" x14ac:dyDescent="0.25"/>
  <cols>
    <col min="1" max="1" width="24.85546875" style="2" customWidth="1"/>
    <col min="2" max="2" width="15" style="2" customWidth="1"/>
    <col min="3" max="3" width="17.85546875" style="2" customWidth="1"/>
    <col min="4" max="4" width="15" style="2" customWidth="1"/>
    <col min="5" max="5" width="23.28515625" style="2" customWidth="1"/>
    <col min="6" max="6" width="15.28515625" style="2" customWidth="1"/>
    <col min="7" max="7" width="24" style="2" bestFit="1" customWidth="1"/>
    <col min="8" max="16384" width="10.7109375" style="2"/>
  </cols>
  <sheetData>
    <row r="1" spans="1:7" ht="24.75" customHeight="1" thickBot="1" x14ac:dyDescent="0.3">
      <c r="A1" s="12" t="s">
        <v>86</v>
      </c>
      <c r="B1" s="12"/>
    </row>
    <row r="2" spans="1:7" ht="24" customHeight="1" thickBot="1" x14ac:dyDescent="0.3">
      <c r="A2" s="18" t="s">
        <v>7</v>
      </c>
      <c r="B2" s="19" t="s">
        <v>0</v>
      </c>
      <c r="C2" s="19" t="s">
        <v>1</v>
      </c>
      <c r="D2" s="19" t="s">
        <v>4</v>
      </c>
      <c r="E2" s="20" t="s">
        <v>5</v>
      </c>
      <c r="F2" s="20" t="s">
        <v>6</v>
      </c>
      <c r="G2" s="21" t="s">
        <v>81</v>
      </c>
    </row>
    <row r="3" spans="1:7" x14ac:dyDescent="0.25">
      <c r="A3" s="33" t="s">
        <v>78</v>
      </c>
      <c r="B3" s="40">
        <v>1</v>
      </c>
      <c r="C3" s="41" t="s">
        <v>63</v>
      </c>
      <c r="D3" s="36">
        <v>51.2</v>
      </c>
      <c r="E3" s="36">
        <v>10.936999999999999</v>
      </c>
      <c r="F3" s="36">
        <v>56.23</v>
      </c>
      <c r="G3" s="38">
        <f>SUM(D3*12)</f>
        <v>614.40000000000009</v>
      </c>
    </row>
    <row r="4" spans="1:7" x14ac:dyDescent="0.25">
      <c r="A4" s="24" t="s">
        <v>79</v>
      </c>
      <c r="B4" s="29">
        <v>2</v>
      </c>
      <c r="C4" s="30" t="s">
        <v>28</v>
      </c>
      <c r="D4" s="9">
        <v>51.2</v>
      </c>
      <c r="E4" s="9">
        <v>13.6</v>
      </c>
      <c r="F4" s="9">
        <v>57.1</v>
      </c>
      <c r="G4" s="32">
        <f t="shared" ref="G4:G61" si="0">SUM(D4*12)</f>
        <v>614.40000000000009</v>
      </c>
    </row>
    <row r="5" spans="1:7" x14ac:dyDescent="0.25">
      <c r="A5" s="24" t="s">
        <v>72</v>
      </c>
      <c r="B5" s="29">
        <v>3</v>
      </c>
      <c r="C5" s="30" t="s">
        <v>55</v>
      </c>
      <c r="D5" s="9">
        <v>48.2</v>
      </c>
      <c r="E5" s="9">
        <v>11.933</v>
      </c>
      <c r="F5" s="9">
        <v>57.27</v>
      </c>
      <c r="G5" s="32">
        <f t="shared" si="0"/>
        <v>578.40000000000009</v>
      </c>
    </row>
    <row r="6" spans="1:7" x14ac:dyDescent="0.25">
      <c r="A6" s="24" t="s">
        <v>72</v>
      </c>
      <c r="B6" s="29">
        <v>4</v>
      </c>
      <c r="C6" s="30" t="s">
        <v>41</v>
      </c>
      <c r="D6" s="9">
        <v>47.4</v>
      </c>
      <c r="E6" s="9">
        <v>10.593</v>
      </c>
      <c r="F6" s="9">
        <v>56.37</v>
      </c>
      <c r="G6" s="32">
        <f t="shared" si="0"/>
        <v>568.79999999999995</v>
      </c>
    </row>
    <row r="7" spans="1:7" x14ac:dyDescent="0.25">
      <c r="A7" s="24" t="s">
        <v>76</v>
      </c>
      <c r="B7" s="29">
        <v>5</v>
      </c>
      <c r="C7" s="30" t="s">
        <v>19</v>
      </c>
      <c r="D7" s="9">
        <v>46.6</v>
      </c>
      <c r="E7" s="9">
        <v>12.367000000000001</v>
      </c>
      <c r="F7" s="9">
        <v>58.2</v>
      </c>
      <c r="G7" s="32">
        <f t="shared" si="0"/>
        <v>559.20000000000005</v>
      </c>
    </row>
    <row r="8" spans="1:7" x14ac:dyDescent="0.25">
      <c r="A8" s="24" t="s">
        <v>76</v>
      </c>
      <c r="B8" s="29">
        <v>6</v>
      </c>
      <c r="C8" s="30" t="s">
        <v>24</v>
      </c>
      <c r="D8" s="9">
        <v>45.5</v>
      </c>
      <c r="E8" s="9">
        <v>12.067</v>
      </c>
      <c r="F8" s="9">
        <v>57.77</v>
      </c>
      <c r="G8" s="32">
        <f t="shared" si="0"/>
        <v>546</v>
      </c>
    </row>
    <row r="9" spans="1:7" x14ac:dyDescent="0.25">
      <c r="A9" s="24" t="s">
        <v>71</v>
      </c>
      <c r="B9" s="29">
        <v>7</v>
      </c>
      <c r="C9" s="30" t="s">
        <v>43</v>
      </c>
      <c r="D9" s="9">
        <v>45</v>
      </c>
      <c r="E9" s="9">
        <v>12.233000000000001</v>
      </c>
      <c r="F9" s="9">
        <v>58.17</v>
      </c>
      <c r="G9" s="32">
        <f t="shared" si="0"/>
        <v>540</v>
      </c>
    </row>
    <row r="10" spans="1:7" x14ac:dyDescent="0.25">
      <c r="A10" s="24" t="s">
        <v>79</v>
      </c>
      <c r="B10" s="29">
        <v>8</v>
      </c>
      <c r="C10" s="30" t="s">
        <v>58</v>
      </c>
      <c r="D10" s="9">
        <v>45</v>
      </c>
      <c r="E10" s="9">
        <v>12.266999999999999</v>
      </c>
      <c r="F10" s="9">
        <v>57.8</v>
      </c>
      <c r="G10" s="32">
        <f t="shared" si="0"/>
        <v>540</v>
      </c>
    </row>
    <row r="11" spans="1:7" x14ac:dyDescent="0.25">
      <c r="A11" s="24" t="s">
        <v>8</v>
      </c>
      <c r="B11" s="29">
        <v>9</v>
      </c>
      <c r="C11" s="30" t="s">
        <v>74</v>
      </c>
      <c r="D11" s="9">
        <v>44.9</v>
      </c>
      <c r="E11" s="9">
        <v>12.367000000000001</v>
      </c>
      <c r="F11" s="9">
        <v>57.23</v>
      </c>
      <c r="G11" s="32">
        <f t="shared" si="0"/>
        <v>538.79999999999995</v>
      </c>
    </row>
    <row r="12" spans="1:7" x14ac:dyDescent="0.25">
      <c r="A12" s="24" t="s">
        <v>8</v>
      </c>
      <c r="B12" s="29">
        <v>10</v>
      </c>
      <c r="C12" s="30" t="s">
        <v>75</v>
      </c>
      <c r="D12" s="9">
        <v>44.6</v>
      </c>
      <c r="E12" s="9">
        <v>11.667</v>
      </c>
      <c r="F12" s="9">
        <v>57.53</v>
      </c>
      <c r="G12" s="32">
        <f t="shared" si="0"/>
        <v>535.20000000000005</v>
      </c>
    </row>
    <row r="13" spans="1:7" x14ac:dyDescent="0.25">
      <c r="A13" s="24" t="s">
        <v>76</v>
      </c>
      <c r="B13" s="29">
        <v>11</v>
      </c>
      <c r="C13" s="30" t="s">
        <v>31</v>
      </c>
      <c r="D13" s="9">
        <v>43.1</v>
      </c>
      <c r="E13" s="9">
        <v>12.266999999999999</v>
      </c>
      <c r="F13" s="9">
        <v>57.8</v>
      </c>
      <c r="G13" s="32">
        <f t="shared" si="0"/>
        <v>517.20000000000005</v>
      </c>
    </row>
    <row r="14" spans="1:7" x14ac:dyDescent="0.25">
      <c r="A14" s="24" t="s">
        <v>8</v>
      </c>
      <c r="B14" s="29">
        <v>12</v>
      </c>
      <c r="C14" s="30" t="s">
        <v>15</v>
      </c>
      <c r="D14" s="9">
        <v>42.8</v>
      </c>
      <c r="E14" s="9">
        <v>11.4</v>
      </c>
      <c r="F14" s="9">
        <v>57.33</v>
      </c>
      <c r="G14" s="32">
        <f t="shared" si="0"/>
        <v>513.59999999999991</v>
      </c>
    </row>
    <row r="15" spans="1:7" x14ac:dyDescent="0.25">
      <c r="A15" s="24" t="s">
        <v>73</v>
      </c>
      <c r="B15" s="29">
        <v>13</v>
      </c>
      <c r="C15" s="30" t="s">
        <v>40</v>
      </c>
      <c r="D15" s="9">
        <v>42.6</v>
      </c>
      <c r="E15" s="9">
        <v>13.266999999999999</v>
      </c>
      <c r="F15" s="9">
        <v>57.83</v>
      </c>
      <c r="G15" s="32">
        <f t="shared" si="0"/>
        <v>511.20000000000005</v>
      </c>
    </row>
    <row r="16" spans="1:7" x14ac:dyDescent="0.25">
      <c r="A16" s="24" t="s">
        <v>72</v>
      </c>
      <c r="B16" s="29">
        <v>14</v>
      </c>
      <c r="C16" s="30" t="s">
        <v>57</v>
      </c>
      <c r="D16" s="9">
        <v>42.6</v>
      </c>
      <c r="E16" s="9">
        <v>11.5</v>
      </c>
      <c r="F16" s="9">
        <v>57.1</v>
      </c>
      <c r="G16" s="32">
        <f t="shared" si="0"/>
        <v>511.20000000000005</v>
      </c>
    </row>
    <row r="17" spans="1:7" x14ac:dyDescent="0.25">
      <c r="A17" s="24" t="s">
        <v>79</v>
      </c>
      <c r="B17" s="29">
        <v>15</v>
      </c>
      <c r="C17" s="30" t="s">
        <v>67</v>
      </c>
      <c r="D17" s="9">
        <v>42.3</v>
      </c>
      <c r="E17" s="9">
        <v>12.032999999999999</v>
      </c>
      <c r="F17" s="9">
        <v>56.17</v>
      </c>
      <c r="G17" s="32">
        <f t="shared" si="0"/>
        <v>507.59999999999997</v>
      </c>
    </row>
    <row r="18" spans="1:7" x14ac:dyDescent="0.25">
      <c r="A18" s="24" t="s">
        <v>76</v>
      </c>
      <c r="B18" s="29">
        <v>16</v>
      </c>
      <c r="C18" s="30" t="s">
        <v>50</v>
      </c>
      <c r="D18" s="9">
        <v>41.8</v>
      </c>
      <c r="E18" s="9">
        <v>11.733000000000001</v>
      </c>
      <c r="F18" s="9">
        <v>56.23</v>
      </c>
      <c r="G18" s="32">
        <f t="shared" si="0"/>
        <v>501.59999999999997</v>
      </c>
    </row>
    <row r="19" spans="1:7" x14ac:dyDescent="0.25">
      <c r="A19" s="24" t="s">
        <v>76</v>
      </c>
      <c r="B19" s="29">
        <v>17</v>
      </c>
      <c r="C19" s="30" t="s">
        <v>42</v>
      </c>
      <c r="D19" s="9">
        <v>41.8</v>
      </c>
      <c r="E19" s="9">
        <v>12.5</v>
      </c>
      <c r="F19" s="9">
        <v>58.23</v>
      </c>
      <c r="G19" s="32">
        <f t="shared" si="0"/>
        <v>501.59999999999997</v>
      </c>
    </row>
    <row r="20" spans="1:7" x14ac:dyDescent="0.25">
      <c r="A20" s="24" t="s">
        <v>76</v>
      </c>
      <c r="B20" s="29">
        <v>18</v>
      </c>
      <c r="C20" s="30" t="s">
        <v>13</v>
      </c>
      <c r="D20" s="9">
        <v>41.3</v>
      </c>
      <c r="E20" s="9">
        <v>11.433</v>
      </c>
      <c r="F20" s="9">
        <v>57.5</v>
      </c>
      <c r="G20" s="32">
        <f t="shared" si="0"/>
        <v>495.59999999999997</v>
      </c>
    </row>
    <row r="21" spans="1:7" x14ac:dyDescent="0.25">
      <c r="A21" s="24" t="s">
        <v>76</v>
      </c>
      <c r="B21" s="29">
        <v>19</v>
      </c>
      <c r="C21" s="30" t="s">
        <v>27</v>
      </c>
      <c r="D21" s="9">
        <v>41.1</v>
      </c>
      <c r="E21" s="9">
        <v>12.5</v>
      </c>
      <c r="F21" s="9">
        <v>57.63</v>
      </c>
      <c r="G21" s="32">
        <f t="shared" si="0"/>
        <v>493.20000000000005</v>
      </c>
    </row>
    <row r="22" spans="1:7" x14ac:dyDescent="0.25">
      <c r="A22" s="24" t="s">
        <v>79</v>
      </c>
      <c r="B22" s="29">
        <v>20</v>
      </c>
      <c r="C22" s="7" t="s">
        <v>32</v>
      </c>
      <c r="D22" s="9">
        <v>40.299999999999997</v>
      </c>
      <c r="E22" s="9">
        <v>12.067</v>
      </c>
      <c r="F22" s="9">
        <v>57.67</v>
      </c>
      <c r="G22" s="32">
        <f t="shared" si="0"/>
        <v>483.59999999999997</v>
      </c>
    </row>
    <row r="23" spans="1:7" x14ac:dyDescent="0.25">
      <c r="A23" s="24" t="s">
        <v>71</v>
      </c>
      <c r="B23" s="29">
        <v>21</v>
      </c>
      <c r="C23" s="7" t="s">
        <v>12</v>
      </c>
      <c r="D23" s="9">
        <v>40.200000000000003</v>
      </c>
      <c r="E23" s="9">
        <v>12.467000000000001</v>
      </c>
      <c r="F23" s="9">
        <v>57.83</v>
      </c>
      <c r="G23" s="32">
        <f t="shared" si="0"/>
        <v>482.40000000000003</v>
      </c>
    </row>
    <row r="24" spans="1:7" x14ac:dyDescent="0.25">
      <c r="A24" s="24" t="s">
        <v>78</v>
      </c>
      <c r="B24" s="29">
        <v>22</v>
      </c>
      <c r="C24" s="7" t="s">
        <v>35</v>
      </c>
      <c r="D24" s="9">
        <v>39.700000000000003</v>
      </c>
      <c r="E24" s="9">
        <v>11.1</v>
      </c>
      <c r="F24" s="9">
        <v>57.07</v>
      </c>
      <c r="G24" s="32">
        <f t="shared" si="0"/>
        <v>476.40000000000003</v>
      </c>
    </row>
    <row r="25" spans="1:7" x14ac:dyDescent="0.25">
      <c r="A25" s="24" t="s">
        <v>76</v>
      </c>
      <c r="B25" s="29">
        <v>23</v>
      </c>
      <c r="C25" s="7" t="s">
        <v>11</v>
      </c>
      <c r="D25" s="9">
        <v>39.299999999999997</v>
      </c>
      <c r="E25" s="9">
        <v>11.933</v>
      </c>
      <c r="F25" s="9">
        <v>57.47</v>
      </c>
      <c r="G25" s="32">
        <f t="shared" si="0"/>
        <v>471.59999999999997</v>
      </c>
    </row>
    <row r="26" spans="1:7" x14ac:dyDescent="0.25">
      <c r="A26" s="24" t="s">
        <v>73</v>
      </c>
      <c r="B26" s="29">
        <v>24</v>
      </c>
      <c r="C26" s="7" t="s">
        <v>45</v>
      </c>
      <c r="D26" s="9">
        <v>38.799999999999997</v>
      </c>
      <c r="E26" s="9">
        <v>12.532999999999999</v>
      </c>
      <c r="F26" s="9">
        <v>58</v>
      </c>
      <c r="G26" s="32">
        <f t="shared" si="0"/>
        <v>465.59999999999997</v>
      </c>
    </row>
    <row r="27" spans="1:7" x14ac:dyDescent="0.25">
      <c r="A27" s="24" t="s">
        <v>76</v>
      </c>
      <c r="B27" s="29">
        <v>25</v>
      </c>
      <c r="C27" s="7" t="s">
        <v>18</v>
      </c>
      <c r="D27" s="9">
        <v>38.799999999999997</v>
      </c>
      <c r="E27" s="9">
        <v>11.467000000000001</v>
      </c>
      <c r="F27" s="9">
        <v>56.77</v>
      </c>
      <c r="G27" s="32">
        <f t="shared" si="0"/>
        <v>465.59999999999997</v>
      </c>
    </row>
    <row r="28" spans="1:7" x14ac:dyDescent="0.25">
      <c r="A28" s="24" t="s">
        <v>79</v>
      </c>
      <c r="B28" s="29">
        <v>26</v>
      </c>
      <c r="C28" s="7" t="s">
        <v>29</v>
      </c>
      <c r="D28" s="9">
        <v>38.700000000000003</v>
      </c>
      <c r="E28" s="9">
        <v>19.266999999999999</v>
      </c>
      <c r="F28" s="9">
        <v>53.93</v>
      </c>
      <c r="G28" s="32">
        <f t="shared" si="0"/>
        <v>464.40000000000003</v>
      </c>
    </row>
    <row r="29" spans="1:7" x14ac:dyDescent="0.25">
      <c r="A29" s="24" t="s">
        <v>76</v>
      </c>
      <c r="B29" s="29">
        <v>27</v>
      </c>
      <c r="C29" s="7" t="s">
        <v>16</v>
      </c>
      <c r="D29" s="9">
        <v>38.6</v>
      </c>
      <c r="E29" s="9">
        <v>12.667</v>
      </c>
      <c r="F29" s="9">
        <v>58.3</v>
      </c>
      <c r="G29" s="32">
        <f t="shared" si="0"/>
        <v>463.20000000000005</v>
      </c>
    </row>
    <row r="30" spans="1:7" x14ac:dyDescent="0.25">
      <c r="A30" s="24" t="s">
        <v>72</v>
      </c>
      <c r="B30" s="29">
        <v>28</v>
      </c>
      <c r="C30" s="7" t="s">
        <v>37</v>
      </c>
      <c r="D30" s="9">
        <v>38.200000000000003</v>
      </c>
      <c r="E30" s="9">
        <v>12.632999999999999</v>
      </c>
      <c r="F30" s="9">
        <v>58.4</v>
      </c>
      <c r="G30" s="32">
        <f t="shared" si="0"/>
        <v>458.40000000000003</v>
      </c>
    </row>
    <row r="31" spans="1:7" x14ac:dyDescent="0.25">
      <c r="A31" s="24" t="s">
        <v>77</v>
      </c>
      <c r="B31" s="29">
        <v>29</v>
      </c>
      <c r="C31" s="7" t="s">
        <v>20</v>
      </c>
      <c r="D31" s="9">
        <v>38.1</v>
      </c>
      <c r="E31" s="9">
        <v>12.632999999999999</v>
      </c>
      <c r="F31" s="9">
        <v>58.03</v>
      </c>
      <c r="G31" s="32">
        <f t="shared" si="0"/>
        <v>457.20000000000005</v>
      </c>
    </row>
    <row r="32" spans="1:7" x14ac:dyDescent="0.25">
      <c r="A32" s="24" t="s">
        <v>78</v>
      </c>
      <c r="B32" s="29">
        <v>30</v>
      </c>
      <c r="C32" s="7" t="s">
        <v>59</v>
      </c>
      <c r="D32" s="9">
        <v>38.1</v>
      </c>
      <c r="E32" s="9">
        <v>12.167</v>
      </c>
      <c r="F32" s="9">
        <v>57.4</v>
      </c>
      <c r="G32" s="32">
        <f t="shared" si="0"/>
        <v>457.20000000000005</v>
      </c>
    </row>
    <row r="33" spans="1:7" x14ac:dyDescent="0.25">
      <c r="A33" s="24" t="s">
        <v>73</v>
      </c>
      <c r="B33" s="29">
        <v>31</v>
      </c>
      <c r="C33" s="7" t="s">
        <v>36</v>
      </c>
      <c r="D33" s="9">
        <v>38</v>
      </c>
      <c r="E33" s="9">
        <v>11.766999999999999</v>
      </c>
      <c r="F33" s="9">
        <v>58.47</v>
      </c>
      <c r="G33" s="32">
        <f t="shared" si="0"/>
        <v>456</v>
      </c>
    </row>
    <row r="34" spans="1:7" x14ac:dyDescent="0.25">
      <c r="A34" s="24" t="s">
        <v>77</v>
      </c>
      <c r="B34" s="29">
        <v>32</v>
      </c>
      <c r="C34" s="7" t="s">
        <v>26</v>
      </c>
      <c r="D34" s="9">
        <v>38</v>
      </c>
      <c r="E34" s="9">
        <v>12.532999999999999</v>
      </c>
      <c r="F34" s="9">
        <v>57.63</v>
      </c>
      <c r="G34" s="32">
        <f t="shared" si="0"/>
        <v>456</v>
      </c>
    </row>
    <row r="35" spans="1:7" x14ac:dyDescent="0.25">
      <c r="A35" s="24" t="s">
        <v>70</v>
      </c>
      <c r="B35" s="29">
        <v>33</v>
      </c>
      <c r="C35" s="7" t="s">
        <v>22</v>
      </c>
      <c r="D35" s="9">
        <v>37.299999999999997</v>
      </c>
      <c r="E35" s="9">
        <v>12.3</v>
      </c>
      <c r="F35" s="9">
        <v>57.3</v>
      </c>
      <c r="G35" s="32">
        <f t="shared" si="0"/>
        <v>447.59999999999997</v>
      </c>
    </row>
    <row r="36" spans="1:7" x14ac:dyDescent="0.25">
      <c r="A36" s="24" t="s">
        <v>72</v>
      </c>
      <c r="B36" s="29">
        <v>34</v>
      </c>
      <c r="C36" s="7" t="s">
        <v>54</v>
      </c>
      <c r="D36" s="9">
        <v>37.1</v>
      </c>
      <c r="E36" s="9">
        <v>12.867000000000001</v>
      </c>
      <c r="F36" s="9">
        <v>59.73</v>
      </c>
      <c r="G36" s="32">
        <f t="shared" si="0"/>
        <v>445.20000000000005</v>
      </c>
    </row>
    <row r="37" spans="1:7" x14ac:dyDescent="0.25">
      <c r="A37" s="24" t="s">
        <v>72</v>
      </c>
      <c r="B37" s="29">
        <v>35</v>
      </c>
      <c r="C37" s="7" t="s">
        <v>62</v>
      </c>
      <c r="D37" s="9">
        <v>37.1</v>
      </c>
      <c r="E37" s="9">
        <v>12.032999999999999</v>
      </c>
      <c r="F37" s="9">
        <v>58.17</v>
      </c>
      <c r="G37" s="32">
        <f t="shared" si="0"/>
        <v>445.20000000000005</v>
      </c>
    </row>
    <row r="38" spans="1:7" x14ac:dyDescent="0.25">
      <c r="A38" s="24" t="s">
        <v>71</v>
      </c>
      <c r="B38" s="29">
        <v>36</v>
      </c>
      <c r="C38" s="7" t="s">
        <v>47</v>
      </c>
      <c r="D38" s="9">
        <v>35.5</v>
      </c>
      <c r="E38" s="9">
        <v>12.266999999999999</v>
      </c>
      <c r="F38" s="9">
        <v>58</v>
      </c>
      <c r="G38" s="32">
        <f t="shared" si="0"/>
        <v>426</v>
      </c>
    </row>
    <row r="39" spans="1:7" x14ac:dyDescent="0.25">
      <c r="A39" s="24" t="s">
        <v>8</v>
      </c>
      <c r="B39" s="29">
        <v>37</v>
      </c>
      <c r="C39" s="7" t="s">
        <v>53</v>
      </c>
      <c r="D39" s="9">
        <v>35.4</v>
      </c>
      <c r="E39" s="9">
        <v>12.667</v>
      </c>
      <c r="F39" s="9">
        <v>57.5</v>
      </c>
      <c r="G39" s="32">
        <f t="shared" si="0"/>
        <v>424.79999999999995</v>
      </c>
    </row>
    <row r="40" spans="1:7" x14ac:dyDescent="0.25">
      <c r="A40" s="24" t="s">
        <v>8</v>
      </c>
      <c r="B40" s="29">
        <v>38</v>
      </c>
      <c r="C40" s="7" t="s">
        <v>23</v>
      </c>
      <c r="D40" s="9">
        <v>35.4</v>
      </c>
      <c r="E40" s="9">
        <v>11.766999999999999</v>
      </c>
      <c r="F40" s="9">
        <v>57.2</v>
      </c>
      <c r="G40" s="32">
        <f t="shared" si="0"/>
        <v>424.79999999999995</v>
      </c>
    </row>
    <row r="41" spans="1:7" x14ac:dyDescent="0.25">
      <c r="A41" s="24" t="s">
        <v>72</v>
      </c>
      <c r="B41" s="29">
        <v>39</v>
      </c>
      <c r="C41" s="7" t="s">
        <v>33</v>
      </c>
      <c r="D41" s="9">
        <v>35.4</v>
      </c>
      <c r="E41" s="9">
        <v>11.62</v>
      </c>
      <c r="F41" s="9">
        <v>57.83</v>
      </c>
      <c r="G41" s="32">
        <f t="shared" si="0"/>
        <v>424.79999999999995</v>
      </c>
    </row>
    <row r="42" spans="1:7" x14ac:dyDescent="0.25">
      <c r="A42" s="24" t="s">
        <v>70</v>
      </c>
      <c r="B42" s="29">
        <v>40</v>
      </c>
      <c r="C42" s="7" t="s">
        <v>14</v>
      </c>
      <c r="D42" s="9">
        <v>35</v>
      </c>
      <c r="E42" s="9">
        <v>12.2</v>
      </c>
      <c r="F42" s="9">
        <v>57.77</v>
      </c>
      <c r="G42" s="32">
        <f t="shared" si="0"/>
        <v>420</v>
      </c>
    </row>
    <row r="43" spans="1:7" x14ac:dyDescent="0.25">
      <c r="A43" s="24" t="s">
        <v>76</v>
      </c>
      <c r="B43" s="29">
        <v>41</v>
      </c>
      <c r="C43" s="7" t="s">
        <v>25</v>
      </c>
      <c r="D43" s="9">
        <v>34.5</v>
      </c>
      <c r="E43" s="9">
        <v>11.833</v>
      </c>
      <c r="F43" s="9">
        <v>57.83</v>
      </c>
      <c r="G43" s="32">
        <f t="shared" si="0"/>
        <v>414</v>
      </c>
    </row>
    <row r="44" spans="1:7" x14ac:dyDescent="0.25">
      <c r="A44" s="24" t="s">
        <v>76</v>
      </c>
      <c r="B44" s="29">
        <v>42</v>
      </c>
      <c r="C44" s="7" t="s">
        <v>56</v>
      </c>
      <c r="D44" s="9">
        <v>34.299999999999997</v>
      </c>
      <c r="E44" s="9">
        <v>12.167</v>
      </c>
      <c r="F44" s="9">
        <v>57.57</v>
      </c>
      <c r="G44" s="32">
        <f t="shared" si="0"/>
        <v>411.59999999999997</v>
      </c>
    </row>
    <row r="45" spans="1:7" x14ac:dyDescent="0.25">
      <c r="A45" s="24" t="s">
        <v>77</v>
      </c>
      <c r="B45" s="29">
        <v>43</v>
      </c>
      <c r="C45" s="7" t="s">
        <v>34</v>
      </c>
      <c r="D45" s="9">
        <v>33.9</v>
      </c>
      <c r="E45" s="9">
        <v>11.567</v>
      </c>
      <c r="F45" s="9">
        <v>57.97</v>
      </c>
      <c r="G45" s="32">
        <f t="shared" si="0"/>
        <v>406.79999999999995</v>
      </c>
    </row>
    <row r="46" spans="1:7" x14ac:dyDescent="0.25">
      <c r="A46" s="24" t="s">
        <v>8</v>
      </c>
      <c r="B46" s="29">
        <v>44</v>
      </c>
      <c r="C46" s="7" t="s">
        <v>30</v>
      </c>
      <c r="D46" s="9">
        <v>33.700000000000003</v>
      </c>
      <c r="E46" s="9">
        <v>11.2</v>
      </c>
      <c r="F46" s="9">
        <v>57</v>
      </c>
      <c r="G46" s="32">
        <f t="shared" si="0"/>
        <v>404.40000000000003</v>
      </c>
    </row>
    <row r="47" spans="1:7" x14ac:dyDescent="0.25">
      <c r="A47" s="24" t="s">
        <v>70</v>
      </c>
      <c r="B47" s="29">
        <v>45</v>
      </c>
      <c r="C47" s="7" t="s">
        <v>39</v>
      </c>
      <c r="D47" s="9">
        <v>33.4</v>
      </c>
      <c r="E47" s="9">
        <v>11.833</v>
      </c>
      <c r="F47" s="9">
        <v>57.5</v>
      </c>
      <c r="G47" s="32">
        <f t="shared" si="0"/>
        <v>400.79999999999995</v>
      </c>
    </row>
    <row r="48" spans="1:7" x14ac:dyDescent="0.25">
      <c r="A48" s="24" t="s">
        <v>72</v>
      </c>
      <c r="B48" s="29">
        <v>46</v>
      </c>
      <c r="C48" s="7" t="s">
        <v>65</v>
      </c>
      <c r="D48" s="9">
        <v>33.200000000000003</v>
      </c>
      <c r="E48" s="9">
        <v>12.8</v>
      </c>
      <c r="F48" s="9">
        <v>57.73</v>
      </c>
      <c r="G48" s="32">
        <f t="shared" si="0"/>
        <v>398.40000000000003</v>
      </c>
    </row>
    <row r="49" spans="1:7" x14ac:dyDescent="0.25">
      <c r="A49" s="24" t="s">
        <v>8</v>
      </c>
      <c r="B49" s="29">
        <v>47</v>
      </c>
      <c r="C49" s="7" t="s">
        <v>44</v>
      </c>
      <c r="D49" s="9">
        <v>33.1</v>
      </c>
      <c r="E49" s="9">
        <v>12.567</v>
      </c>
      <c r="F49" s="9">
        <v>57.27</v>
      </c>
      <c r="G49" s="32">
        <f t="shared" si="0"/>
        <v>397.20000000000005</v>
      </c>
    </row>
    <row r="50" spans="1:7" x14ac:dyDescent="0.25">
      <c r="A50" s="24" t="s">
        <v>79</v>
      </c>
      <c r="B50" s="29">
        <v>48</v>
      </c>
      <c r="C50" s="7" t="s">
        <v>64</v>
      </c>
      <c r="D50" s="9">
        <v>32.9</v>
      </c>
      <c r="E50" s="9">
        <v>14.1</v>
      </c>
      <c r="F50" s="9">
        <v>60.13</v>
      </c>
      <c r="G50" s="32">
        <f t="shared" si="0"/>
        <v>394.79999999999995</v>
      </c>
    </row>
    <row r="51" spans="1:7" x14ac:dyDescent="0.25">
      <c r="A51" s="24" t="s">
        <v>72</v>
      </c>
      <c r="B51" s="29">
        <v>49</v>
      </c>
      <c r="C51" s="7" t="s">
        <v>66</v>
      </c>
      <c r="D51" s="9">
        <v>32.700000000000003</v>
      </c>
      <c r="E51" s="9">
        <v>13.1</v>
      </c>
      <c r="F51" s="9">
        <v>59.53</v>
      </c>
      <c r="G51" s="32">
        <f t="shared" si="0"/>
        <v>392.40000000000003</v>
      </c>
    </row>
    <row r="52" spans="1:7" x14ac:dyDescent="0.25">
      <c r="A52" s="24" t="s">
        <v>72</v>
      </c>
      <c r="B52" s="29">
        <v>50</v>
      </c>
      <c r="C52" s="7" t="s">
        <v>38</v>
      </c>
      <c r="D52" s="9">
        <v>32.5</v>
      </c>
      <c r="E52" s="9">
        <v>12.032999999999999</v>
      </c>
      <c r="F52" s="9">
        <v>56.47</v>
      </c>
      <c r="G52" s="32">
        <f t="shared" si="0"/>
        <v>390</v>
      </c>
    </row>
    <row r="53" spans="1:7" x14ac:dyDescent="0.25">
      <c r="A53" s="24" t="s">
        <v>72</v>
      </c>
      <c r="B53" s="29">
        <v>51</v>
      </c>
      <c r="C53" s="7" t="s">
        <v>52</v>
      </c>
      <c r="D53" s="9">
        <v>32.200000000000003</v>
      </c>
      <c r="E53" s="9">
        <v>11.733000000000001</v>
      </c>
      <c r="F53" s="9">
        <v>57.5</v>
      </c>
      <c r="G53" s="32">
        <f t="shared" si="0"/>
        <v>386.40000000000003</v>
      </c>
    </row>
    <row r="54" spans="1:7" x14ac:dyDescent="0.25">
      <c r="A54" s="24" t="s">
        <v>73</v>
      </c>
      <c r="B54" s="29">
        <v>52</v>
      </c>
      <c r="C54" s="7" t="s">
        <v>21</v>
      </c>
      <c r="D54" s="9">
        <v>31</v>
      </c>
      <c r="E54" s="9">
        <v>12.433</v>
      </c>
      <c r="F54" s="9">
        <v>57.77</v>
      </c>
      <c r="G54" s="32">
        <f t="shared" si="0"/>
        <v>372</v>
      </c>
    </row>
    <row r="55" spans="1:7" x14ac:dyDescent="0.25">
      <c r="A55" s="24" t="s">
        <v>8</v>
      </c>
      <c r="B55" s="29">
        <v>53</v>
      </c>
      <c r="C55" s="7" t="s">
        <v>46</v>
      </c>
      <c r="D55" s="9">
        <v>30.8</v>
      </c>
      <c r="E55" s="9">
        <v>11.5</v>
      </c>
      <c r="F55" s="9">
        <v>55.13</v>
      </c>
      <c r="G55" s="32">
        <f t="shared" si="0"/>
        <v>369.6</v>
      </c>
    </row>
    <row r="56" spans="1:7" x14ac:dyDescent="0.25">
      <c r="A56" s="24" t="s">
        <v>72</v>
      </c>
      <c r="B56" s="29">
        <v>54</v>
      </c>
      <c r="C56" s="7" t="s">
        <v>51</v>
      </c>
      <c r="D56" s="9">
        <v>29.6</v>
      </c>
      <c r="E56" s="9">
        <v>13.532999999999999</v>
      </c>
      <c r="F56" s="9">
        <v>58.67</v>
      </c>
      <c r="G56" s="32">
        <f t="shared" si="0"/>
        <v>355.20000000000005</v>
      </c>
    </row>
    <row r="57" spans="1:7" x14ac:dyDescent="0.25">
      <c r="A57" s="24" t="s">
        <v>72</v>
      </c>
      <c r="B57" s="29">
        <v>55</v>
      </c>
      <c r="C57" s="7" t="s">
        <v>68</v>
      </c>
      <c r="D57" s="9">
        <v>29</v>
      </c>
      <c r="E57" s="9">
        <v>11.266999999999999</v>
      </c>
      <c r="F57" s="9">
        <v>58.33</v>
      </c>
      <c r="G57" s="32">
        <f t="shared" si="0"/>
        <v>348</v>
      </c>
    </row>
    <row r="58" spans="1:7" x14ac:dyDescent="0.25">
      <c r="A58" s="24" t="s">
        <v>78</v>
      </c>
      <c r="B58" s="29">
        <v>56</v>
      </c>
      <c r="C58" s="7" t="s">
        <v>17</v>
      </c>
      <c r="D58" s="9">
        <v>28.1</v>
      </c>
      <c r="E58" s="9">
        <v>13.233000000000001</v>
      </c>
      <c r="F58" s="9">
        <v>58.13</v>
      </c>
      <c r="G58" s="32">
        <f t="shared" si="0"/>
        <v>337.20000000000005</v>
      </c>
    </row>
    <row r="59" spans="1:7" x14ac:dyDescent="0.25">
      <c r="A59" s="24" t="s">
        <v>70</v>
      </c>
      <c r="B59" s="29">
        <v>57</v>
      </c>
      <c r="C59" s="7" t="s">
        <v>49</v>
      </c>
      <c r="D59" s="9">
        <v>28</v>
      </c>
      <c r="E59" s="9">
        <v>11.833</v>
      </c>
      <c r="F59" s="9">
        <v>57.03</v>
      </c>
      <c r="G59" s="32">
        <f t="shared" si="0"/>
        <v>336</v>
      </c>
    </row>
    <row r="60" spans="1:7" x14ac:dyDescent="0.25">
      <c r="A60" s="24" t="s">
        <v>70</v>
      </c>
      <c r="B60" s="29">
        <v>58</v>
      </c>
      <c r="C60" s="7" t="s">
        <v>61</v>
      </c>
      <c r="D60" s="9">
        <v>27.4</v>
      </c>
      <c r="E60" s="9">
        <v>12.766999999999999</v>
      </c>
      <c r="F60" s="9">
        <v>57.67</v>
      </c>
      <c r="G60" s="32">
        <f t="shared" si="0"/>
        <v>328.79999999999995</v>
      </c>
    </row>
    <row r="61" spans="1:7" x14ac:dyDescent="0.25">
      <c r="A61" s="24" t="s">
        <v>8</v>
      </c>
      <c r="B61" s="29">
        <v>59</v>
      </c>
      <c r="C61" s="7" t="s">
        <v>48</v>
      </c>
      <c r="D61" s="9">
        <v>25.5</v>
      </c>
      <c r="E61" s="9">
        <v>12.367000000000001</v>
      </c>
      <c r="F61" s="9">
        <v>57.9</v>
      </c>
      <c r="G61" s="32">
        <f t="shared" si="0"/>
        <v>306</v>
      </c>
    </row>
    <row r="62" spans="1:7" ht="16.5" thickBot="1" x14ac:dyDescent="0.3">
      <c r="A62" s="25" t="s">
        <v>70</v>
      </c>
      <c r="B62" s="31">
        <v>60</v>
      </c>
      <c r="C62" s="8" t="s">
        <v>60</v>
      </c>
      <c r="D62" s="17">
        <v>24.7</v>
      </c>
      <c r="E62" s="17">
        <v>12.2</v>
      </c>
      <c r="F62" s="17">
        <v>56.8</v>
      </c>
      <c r="G62" s="39">
        <f>SUM(D62*12)</f>
        <v>296.39999999999998</v>
      </c>
    </row>
    <row r="63" spans="1:7" x14ac:dyDescent="0.25">
      <c r="A63" s="27"/>
      <c r="B63" s="6"/>
      <c r="C63" s="4"/>
      <c r="D63" s="5"/>
      <c r="E63" s="7"/>
      <c r="F63" s="9"/>
    </row>
    <row r="64" spans="1:7" x14ac:dyDescent="0.25">
      <c r="A64" s="10" t="s">
        <v>9</v>
      </c>
      <c r="B64" s="10"/>
      <c r="C64" s="10"/>
      <c r="D64" s="10"/>
      <c r="E64" s="1" t="s">
        <v>2</v>
      </c>
      <c r="F64" s="22">
        <v>10.25</v>
      </c>
    </row>
    <row r="65" spans="1:6" x14ac:dyDescent="0.25">
      <c r="A65" s="10" t="s">
        <v>10</v>
      </c>
      <c r="B65" s="10"/>
      <c r="C65" s="10"/>
      <c r="D65" s="10"/>
      <c r="E65" s="2" t="s">
        <v>3</v>
      </c>
      <c r="F65" s="22">
        <v>16.809999999999999</v>
      </c>
    </row>
    <row r="66" spans="1:6" x14ac:dyDescent="0.25">
      <c r="B66" s="10"/>
      <c r="C66" s="10"/>
      <c r="D66" s="10"/>
      <c r="E66" s="2" t="s">
        <v>69</v>
      </c>
      <c r="F66" s="9">
        <v>37.700000000000003</v>
      </c>
    </row>
    <row r="67" spans="1:6" ht="9.75" customHeight="1" x14ac:dyDescent="0.25">
      <c r="A67" s="27"/>
      <c r="B67" s="6"/>
      <c r="C67" s="4"/>
      <c r="D67" s="5"/>
      <c r="E67" s="7"/>
      <c r="F67" s="9"/>
    </row>
    <row r="68" spans="1:6" x14ac:dyDescent="0.25">
      <c r="A68" s="84" t="s">
        <v>82</v>
      </c>
      <c r="B68" s="84"/>
      <c r="C68" s="84"/>
      <c r="D68" s="84"/>
      <c r="E68" s="84"/>
      <c r="F68" s="84"/>
    </row>
    <row r="69" spans="1:6" x14ac:dyDescent="0.25">
      <c r="A69" s="84" t="s">
        <v>89</v>
      </c>
      <c r="B69" s="84"/>
      <c r="C69" s="84"/>
      <c r="D69" s="84"/>
      <c r="E69" s="7"/>
      <c r="F69" s="9"/>
    </row>
    <row r="70" spans="1:6" x14ac:dyDescent="0.25">
      <c r="A70" s="27"/>
      <c r="B70" s="6"/>
      <c r="C70" s="4"/>
      <c r="D70" s="5"/>
      <c r="E70" s="7"/>
      <c r="F70" s="9"/>
    </row>
    <row r="71" spans="1:6" ht="12" customHeight="1" x14ac:dyDescent="0.25">
      <c r="A71" s="27"/>
      <c r="B71" s="6"/>
      <c r="C71" s="4"/>
      <c r="D71" s="5"/>
      <c r="E71" s="7"/>
      <c r="F71" s="9"/>
    </row>
    <row r="72" spans="1:6" ht="18" customHeight="1" x14ac:dyDescent="0.25">
      <c r="F72" s="1"/>
    </row>
    <row r="73" spans="1:6" ht="16.5" customHeight="1" x14ac:dyDescent="0.25"/>
    <row r="74" spans="1:6" ht="15.75" customHeight="1" x14ac:dyDescent="0.25">
      <c r="F74" s="3"/>
    </row>
    <row r="84" spans="2:10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5">
      <c r="B88" s="1"/>
      <c r="C88" s="1"/>
      <c r="D88" s="1"/>
      <c r="E88" s="1"/>
      <c r="F88" s="1"/>
      <c r="G88" s="1"/>
      <c r="H88" s="1"/>
      <c r="I88" s="1"/>
      <c r="J88" s="1"/>
    </row>
  </sheetData>
  <sheetProtection algorithmName="SHA-512" hashValue="+9YjTzFMnWTaq59cunOACOviPCDg5ZzVkUV0Z+ydFMvRCMq3a8zQHpFu9mb3QQkK9N2m9nhMWBxRjl5ctEoJoA==" saltValue="5UUyrWseW3/OaI++IKYPgA==" spinCount="100000" sheet="1" objects="1" scenarios="1"/>
  <mergeCells count="2">
    <mergeCell ref="A68:F68"/>
    <mergeCell ref="A69:D69"/>
  </mergeCells>
  <pageMargins left="0.24027777777777801" right="4.0277777777777801E-2" top="4.0277777777777801E-2" bottom="0.2402777777777780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F64" sqref="F64:F66"/>
    </sheetView>
  </sheetViews>
  <sheetFormatPr defaultColWidth="10.7109375" defaultRowHeight="15.75" x14ac:dyDescent="0.25"/>
  <cols>
    <col min="1" max="1" width="24.85546875" style="2" customWidth="1"/>
    <col min="2" max="2" width="17" style="2" customWidth="1"/>
    <col min="3" max="3" width="17.85546875" style="2" customWidth="1"/>
    <col min="4" max="4" width="15" style="2" customWidth="1"/>
    <col min="5" max="5" width="23.28515625" style="2" customWidth="1"/>
    <col min="6" max="6" width="15.28515625" style="2" customWidth="1"/>
    <col min="7" max="7" width="24" style="2" bestFit="1" customWidth="1"/>
    <col min="8" max="16384" width="10.7109375" style="2"/>
  </cols>
  <sheetData>
    <row r="1" spans="1:7" ht="24.75" customHeight="1" thickBot="1" x14ac:dyDescent="0.3">
      <c r="A1" s="12" t="s">
        <v>87</v>
      </c>
      <c r="B1" s="12"/>
    </row>
    <row r="2" spans="1:7" ht="24" customHeight="1" thickBot="1" x14ac:dyDescent="0.3">
      <c r="A2" s="18" t="s">
        <v>7</v>
      </c>
      <c r="B2" s="19" t="s">
        <v>0</v>
      </c>
      <c r="C2" s="19" t="s">
        <v>1</v>
      </c>
      <c r="D2" s="19" t="s">
        <v>4</v>
      </c>
      <c r="E2" s="20" t="s">
        <v>5</v>
      </c>
      <c r="F2" s="20" t="s">
        <v>6</v>
      </c>
      <c r="G2" s="21" t="s">
        <v>81</v>
      </c>
    </row>
    <row r="3" spans="1:7" x14ac:dyDescent="0.25">
      <c r="A3" s="33" t="s">
        <v>78</v>
      </c>
      <c r="B3" s="34">
        <v>1</v>
      </c>
      <c r="C3" s="35" t="s">
        <v>63</v>
      </c>
      <c r="D3" s="36">
        <v>75.5</v>
      </c>
      <c r="E3" s="36">
        <v>13.13</v>
      </c>
      <c r="F3" s="36">
        <v>56.75</v>
      </c>
      <c r="G3" s="38">
        <f>SUM(D3*12)</f>
        <v>906</v>
      </c>
    </row>
    <row r="4" spans="1:7" x14ac:dyDescent="0.25">
      <c r="A4" s="24" t="s">
        <v>70</v>
      </c>
      <c r="B4" s="13">
        <v>2</v>
      </c>
      <c r="C4" s="23" t="s">
        <v>14</v>
      </c>
      <c r="D4" s="9">
        <v>71.2</v>
      </c>
      <c r="E4" s="9">
        <v>13.1</v>
      </c>
      <c r="F4" s="9">
        <v>56.93</v>
      </c>
      <c r="G4" s="32">
        <f t="shared" ref="G4:G62" si="0">SUM(D4*12)</f>
        <v>854.40000000000009</v>
      </c>
    </row>
    <row r="5" spans="1:7" x14ac:dyDescent="0.25">
      <c r="A5" s="24" t="s">
        <v>79</v>
      </c>
      <c r="B5" s="13">
        <v>3</v>
      </c>
      <c r="C5" s="23" t="s">
        <v>32</v>
      </c>
      <c r="D5" s="9">
        <v>71.2</v>
      </c>
      <c r="E5" s="9">
        <v>12.9</v>
      </c>
      <c r="F5" s="9">
        <v>57</v>
      </c>
      <c r="G5" s="32">
        <f t="shared" si="0"/>
        <v>854.40000000000009</v>
      </c>
    </row>
    <row r="6" spans="1:7" x14ac:dyDescent="0.25">
      <c r="A6" s="24" t="s">
        <v>76</v>
      </c>
      <c r="B6" s="13">
        <v>4</v>
      </c>
      <c r="C6" s="23" t="s">
        <v>24</v>
      </c>
      <c r="D6" s="9">
        <v>70.8</v>
      </c>
      <c r="E6" s="9">
        <v>13.25</v>
      </c>
      <c r="F6" s="9">
        <v>57.13</v>
      </c>
      <c r="G6" s="32">
        <f t="shared" si="0"/>
        <v>849.59999999999991</v>
      </c>
    </row>
    <row r="7" spans="1:7" x14ac:dyDescent="0.25">
      <c r="A7" s="24" t="s">
        <v>8</v>
      </c>
      <c r="B7" s="13">
        <v>5</v>
      </c>
      <c r="C7" s="23" t="s">
        <v>53</v>
      </c>
      <c r="D7" s="9">
        <v>70.099999999999994</v>
      </c>
      <c r="E7" s="9">
        <v>14</v>
      </c>
      <c r="F7" s="9">
        <v>57.05</v>
      </c>
      <c r="G7" s="32">
        <f t="shared" si="0"/>
        <v>841.19999999999993</v>
      </c>
    </row>
    <row r="8" spans="1:7" x14ac:dyDescent="0.25">
      <c r="A8" s="24" t="s">
        <v>77</v>
      </c>
      <c r="B8" s="13">
        <v>6</v>
      </c>
      <c r="C8" s="23" t="s">
        <v>20</v>
      </c>
      <c r="D8" s="9">
        <v>69.900000000000006</v>
      </c>
      <c r="E8" s="9">
        <v>13.05</v>
      </c>
      <c r="F8" s="9">
        <v>57.38</v>
      </c>
      <c r="G8" s="32">
        <f t="shared" si="0"/>
        <v>838.80000000000007</v>
      </c>
    </row>
    <row r="9" spans="1:7" x14ac:dyDescent="0.25">
      <c r="A9" s="24" t="s">
        <v>8</v>
      </c>
      <c r="B9" s="13">
        <v>7</v>
      </c>
      <c r="C9" s="23" t="s">
        <v>15</v>
      </c>
      <c r="D9" s="9">
        <v>69</v>
      </c>
      <c r="E9" s="9">
        <v>13.45</v>
      </c>
      <c r="F9" s="9">
        <v>56.88</v>
      </c>
      <c r="G9" s="32">
        <f t="shared" si="0"/>
        <v>828</v>
      </c>
    </row>
    <row r="10" spans="1:7" x14ac:dyDescent="0.25">
      <c r="A10" s="24" t="s">
        <v>78</v>
      </c>
      <c r="B10" s="13">
        <v>8</v>
      </c>
      <c r="C10" s="23" t="s">
        <v>17</v>
      </c>
      <c r="D10" s="9">
        <v>68.7</v>
      </c>
      <c r="E10" s="9">
        <v>13.7</v>
      </c>
      <c r="F10" s="9">
        <v>57.2</v>
      </c>
      <c r="G10" s="32">
        <f t="shared" si="0"/>
        <v>824.40000000000009</v>
      </c>
    </row>
    <row r="11" spans="1:7" x14ac:dyDescent="0.25">
      <c r="A11" s="24" t="s">
        <v>76</v>
      </c>
      <c r="B11" s="13">
        <v>9</v>
      </c>
      <c r="C11" s="23" t="s">
        <v>16</v>
      </c>
      <c r="D11" s="9">
        <v>68.599999999999994</v>
      </c>
      <c r="E11" s="9">
        <v>13.4</v>
      </c>
      <c r="F11" s="9">
        <v>57.63</v>
      </c>
      <c r="G11" s="32">
        <f t="shared" si="0"/>
        <v>823.19999999999993</v>
      </c>
    </row>
    <row r="12" spans="1:7" x14ac:dyDescent="0.25">
      <c r="A12" s="24" t="s">
        <v>78</v>
      </c>
      <c r="B12" s="13">
        <v>10</v>
      </c>
      <c r="C12" s="23" t="s">
        <v>35</v>
      </c>
      <c r="D12" s="9">
        <v>67.7</v>
      </c>
      <c r="E12" s="9">
        <v>13.05</v>
      </c>
      <c r="F12" s="9">
        <v>57.18</v>
      </c>
      <c r="G12" s="32">
        <f t="shared" si="0"/>
        <v>812.40000000000009</v>
      </c>
    </row>
    <row r="13" spans="1:7" x14ac:dyDescent="0.25">
      <c r="A13" s="24" t="s">
        <v>70</v>
      </c>
      <c r="B13" s="13">
        <v>11</v>
      </c>
      <c r="C13" s="23" t="s">
        <v>39</v>
      </c>
      <c r="D13" s="9">
        <v>67.400000000000006</v>
      </c>
      <c r="E13" s="9">
        <v>13.25</v>
      </c>
      <c r="F13" s="9">
        <v>56.85</v>
      </c>
      <c r="G13" s="32">
        <f t="shared" si="0"/>
        <v>808.80000000000007</v>
      </c>
    </row>
    <row r="14" spans="1:7" x14ac:dyDescent="0.25">
      <c r="A14" s="24" t="s">
        <v>72</v>
      </c>
      <c r="B14" s="13">
        <v>12</v>
      </c>
      <c r="C14" s="23" t="s">
        <v>52</v>
      </c>
      <c r="D14" s="9">
        <v>67.3</v>
      </c>
      <c r="E14" s="9">
        <v>13.7</v>
      </c>
      <c r="F14" s="9">
        <v>57.45</v>
      </c>
      <c r="G14" s="32">
        <f t="shared" si="0"/>
        <v>807.59999999999991</v>
      </c>
    </row>
    <row r="15" spans="1:7" x14ac:dyDescent="0.25">
      <c r="A15" s="24" t="s">
        <v>72</v>
      </c>
      <c r="B15" s="13">
        <v>13</v>
      </c>
      <c r="C15" s="23" t="s">
        <v>57</v>
      </c>
      <c r="D15" s="9">
        <v>67.3</v>
      </c>
      <c r="E15" s="9">
        <v>13.45</v>
      </c>
      <c r="F15" s="9">
        <v>56.68</v>
      </c>
      <c r="G15" s="32">
        <f t="shared" si="0"/>
        <v>807.59999999999991</v>
      </c>
    </row>
    <row r="16" spans="1:7" x14ac:dyDescent="0.25">
      <c r="A16" s="24" t="s">
        <v>8</v>
      </c>
      <c r="B16" s="13">
        <v>14</v>
      </c>
      <c r="C16" s="14" t="s">
        <v>23</v>
      </c>
      <c r="D16" s="9">
        <v>66.3</v>
      </c>
      <c r="E16" s="9">
        <v>13.58</v>
      </c>
      <c r="F16" s="9">
        <v>57.05</v>
      </c>
      <c r="G16" s="32">
        <f t="shared" si="0"/>
        <v>795.59999999999991</v>
      </c>
    </row>
    <row r="17" spans="1:7" x14ac:dyDescent="0.25">
      <c r="A17" s="24" t="s">
        <v>71</v>
      </c>
      <c r="B17" s="13">
        <v>15</v>
      </c>
      <c r="C17" s="14" t="s">
        <v>43</v>
      </c>
      <c r="D17" s="9">
        <v>66.099999999999994</v>
      </c>
      <c r="E17" s="9">
        <v>12.93</v>
      </c>
      <c r="F17" s="9">
        <v>57.45</v>
      </c>
      <c r="G17" s="32">
        <f t="shared" si="0"/>
        <v>793.19999999999993</v>
      </c>
    </row>
    <row r="18" spans="1:7" x14ac:dyDescent="0.25">
      <c r="A18" s="24" t="s">
        <v>76</v>
      </c>
      <c r="B18" s="13">
        <v>16</v>
      </c>
      <c r="C18" s="14" t="s">
        <v>27</v>
      </c>
      <c r="D18" s="9">
        <v>65.8</v>
      </c>
      <c r="E18" s="9">
        <v>13.35</v>
      </c>
      <c r="F18" s="9">
        <v>57.4</v>
      </c>
      <c r="G18" s="32">
        <f t="shared" si="0"/>
        <v>789.59999999999991</v>
      </c>
    </row>
    <row r="19" spans="1:7" x14ac:dyDescent="0.25">
      <c r="A19" s="24" t="s">
        <v>76</v>
      </c>
      <c r="B19" s="13">
        <v>17</v>
      </c>
      <c r="C19" s="14" t="s">
        <v>11</v>
      </c>
      <c r="D19" s="9">
        <v>65.5</v>
      </c>
      <c r="E19" s="9">
        <v>13.85</v>
      </c>
      <c r="F19" s="9">
        <v>56.8</v>
      </c>
      <c r="G19" s="32">
        <f t="shared" si="0"/>
        <v>786</v>
      </c>
    </row>
    <row r="20" spans="1:7" x14ac:dyDescent="0.25">
      <c r="A20" s="24" t="s">
        <v>76</v>
      </c>
      <c r="B20" s="13">
        <v>18</v>
      </c>
      <c r="C20" s="14" t="s">
        <v>56</v>
      </c>
      <c r="D20" s="9">
        <v>65.5</v>
      </c>
      <c r="E20" s="9">
        <v>13.38</v>
      </c>
      <c r="F20" s="9">
        <v>57.55</v>
      </c>
      <c r="G20" s="32">
        <f t="shared" si="0"/>
        <v>786</v>
      </c>
    </row>
    <row r="21" spans="1:7" x14ac:dyDescent="0.25">
      <c r="A21" s="24" t="s">
        <v>73</v>
      </c>
      <c r="B21" s="13">
        <v>19</v>
      </c>
      <c r="C21" s="14" t="s">
        <v>45</v>
      </c>
      <c r="D21" s="9">
        <v>65.3</v>
      </c>
      <c r="E21" s="9">
        <v>13.38</v>
      </c>
      <c r="F21" s="9">
        <v>56.75</v>
      </c>
      <c r="G21" s="32">
        <f t="shared" si="0"/>
        <v>783.59999999999991</v>
      </c>
    </row>
    <row r="22" spans="1:7" x14ac:dyDescent="0.25">
      <c r="A22" s="24" t="s">
        <v>70</v>
      </c>
      <c r="B22" s="13">
        <v>20</v>
      </c>
      <c r="C22" s="14" t="s">
        <v>49</v>
      </c>
      <c r="D22" s="9">
        <v>65.099999999999994</v>
      </c>
      <c r="E22" s="9">
        <v>13.35</v>
      </c>
      <c r="F22" s="9">
        <v>56.93</v>
      </c>
      <c r="G22" s="32">
        <f t="shared" si="0"/>
        <v>781.19999999999993</v>
      </c>
    </row>
    <row r="23" spans="1:7" x14ac:dyDescent="0.25">
      <c r="A23" s="24" t="s">
        <v>76</v>
      </c>
      <c r="B23" s="13">
        <v>21</v>
      </c>
      <c r="C23" s="14" t="s">
        <v>18</v>
      </c>
      <c r="D23" s="9">
        <v>65.099999999999994</v>
      </c>
      <c r="E23" s="9">
        <v>12.6</v>
      </c>
      <c r="F23" s="9">
        <v>57.08</v>
      </c>
      <c r="G23" s="32">
        <f t="shared" si="0"/>
        <v>781.19999999999993</v>
      </c>
    </row>
    <row r="24" spans="1:7" x14ac:dyDescent="0.25">
      <c r="A24" s="24" t="s">
        <v>77</v>
      </c>
      <c r="B24" s="13">
        <v>22</v>
      </c>
      <c r="C24" s="14" t="s">
        <v>34</v>
      </c>
      <c r="D24" s="9">
        <v>65.099999999999994</v>
      </c>
      <c r="E24" s="9">
        <v>13.05</v>
      </c>
      <c r="F24" s="9">
        <v>57.2</v>
      </c>
      <c r="G24" s="32">
        <f t="shared" si="0"/>
        <v>781.19999999999993</v>
      </c>
    </row>
    <row r="25" spans="1:7" x14ac:dyDescent="0.25">
      <c r="A25" s="24" t="s">
        <v>71</v>
      </c>
      <c r="B25" s="13">
        <v>23</v>
      </c>
      <c r="C25" s="14" t="s">
        <v>12</v>
      </c>
      <c r="D25" s="9">
        <v>64.2</v>
      </c>
      <c r="E25" s="9">
        <v>13.43</v>
      </c>
      <c r="F25" s="9">
        <v>57.85</v>
      </c>
      <c r="G25" s="32">
        <f t="shared" si="0"/>
        <v>770.40000000000009</v>
      </c>
    </row>
    <row r="26" spans="1:7" x14ac:dyDescent="0.25">
      <c r="A26" s="24" t="s">
        <v>8</v>
      </c>
      <c r="B26" s="13">
        <v>24</v>
      </c>
      <c r="C26" s="14" t="s">
        <v>75</v>
      </c>
      <c r="D26" s="9">
        <v>64.2</v>
      </c>
      <c r="E26" s="9">
        <v>13.23</v>
      </c>
      <c r="F26" s="9">
        <v>56.93</v>
      </c>
      <c r="G26" s="32">
        <f t="shared" si="0"/>
        <v>770.40000000000009</v>
      </c>
    </row>
    <row r="27" spans="1:7" x14ac:dyDescent="0.25">
      <c r="A27" s="24" t="s">
        <v>73</v>
      </c>
      <c r="B27" s="13">
        <v>25</v>
      </c>
      <c r="C27" s="14" t="s">
        <v>21</v>
      </c>
      <c r="D27" s="9">
        <v>64.099999999999994</v>
      </c>
      <c r="E27" s="9">
        <v>13.2</v>
      </c>
      <c r="F27" s="9">
        <v>57.38</v>
      </c>
      <c r="G27" s="32">
        <f t="shared" si="0"/>
        <v>769.19999999999993</v>
      </c>
    </row>
    <row r="28" spans="1:7" x14ac:dyDescent="0.25">
      <c r="A28" s="24" t="s">
        <v>76</v>
      </c>
      <c r="B28" s="13">
        <v>26</v>
      </c>
      <c r="C28" s="14" t="s">
        <v>13</v>
      </c>
      <c r="D28" s="9">
        <v>63.9</v>
      </c>
      <c r="E28" s="9">
        <v>13.03</v>
      </c>
      <c r="F28" s="9">
        <v>57.23</v>
      </c>
      <c r="G28" s="32">
        <f t="shared" si="0"/>
        <v>766.8</v>
      </c>
    </row>
    <row r="29" spans="1:7" x14ac:dyDescent="0.25">
      <c r="A29" s="24" t="s">
        <v>8</v>
      </c>
      <c r="B29" s="13">
        <v>27</v>
      </c>
      <c r="C29" s="14" t="s">
        <v>44</v>
      </c>
      <c r="D29" s="9">
        <v>63.8</v>
      </c>
      <c r="E29" s="9">
        <v>13.65</v>
      </c>
      <c r="F29" s="9">
        <v>57.63</v>
      </c>
      <c r="G29" s="32">
        <f t="shared" si="0"/>
        <v>765.59999999999991</v>
      </c>
    </row>
    <row r="30" spans="1:7" x14ac:dyDescent="0.25">
      <c r="A30" s="24" t="s">
        <v>71</v>
      </c>
      <c r="B30" s="13">
        <v>28</v>
      </c>
      <c r="C30" s="14" t="s">
        <v>47</v>
      </c>
      <c r="D30" s="9">
        <v>63.6</v>
      </c>
      <c r="E30" s="9">
        <v>13.78</v>
      </c>
      <c r="F30" s="9">
        <v>57.48</v>
      </c>
      <c r="G30" s="32">
        <f t="shared" si="0"/>
        <v>763.2</v>
      </c>
    </row>
    <row r="31" spans="1:7" x14ac:dyDescent="0.25">
      <c r="A31" s="24" t="s">
        <v>79</v>
      </c>
      <c r="B31" s="13">
        <v>29</v>
      </c>
      <c r="C31" s="14" t="s">
        <v>28</v>
      </c>
      <c r="D31" s="9">
        <v>63.6</v>
      </c>
      <c r="E31" s="9">
        <v>12.88</v>
      </c>
      <c r="F31" s="9">
        <v>58.23</v>
      </c>
      <c r="G31" s="32">
        <f t="shared" si="0"/>
        <v>763.2</v>
      </c>
    </row>
    <row r="32" spans="1:7" x14ac:dyDescent="0.25">
      <c r="A32" s="24" t="s">
        <v>8</v>
      </c>
      <c r="B32" s="13">
        <v>30</v>
      </c>
      <c r="C32" s="14" t="s">
        <v>74</v>
      </c>
      <c r="D32" s="9">
        <v>63.4</v>
      </c>
      <c r="E32" s="9">
        <v>13.15</v>
      </c>
      <c r="F32" s="9">
        <v>57.03</v>
      </c>
      <c r="G32" s="32">
        <f t="shared" si="0"/>
        <v>760.8</v>
      </c>
    </row>
    <row r="33" spans="1:7" x14ac:dyDescent="0.25">
      <c r="A33" s="24" t="s">
        <v>72</v>
      </c>
      <c r="B33" s="13">
        <v>31</v>
      </c>
      <c r="C33" s="14" t="s">
        <v>37</v>
      </c>
      <c r="D33" s="9">
        <v>63.2</v>
      </c>
      <c r="E33" s="9">
        <v>13.53</v>
      </c>
      <c r="F33" s="9">
        <v>57.6</v>
      </c>
      <c r="G33" s="32">
        <f t="shared" si="0"/>
        <v>758.40000000000009</v>
      </c>
    </row>
    <row r="34" spans="1:7" x14ac:dyDescent="0.25">
      <c r="A34" s="24" t="s">
        <v>76</v>
      </c>
      <c r="B34" s="13">
        <v>32</v>
      </c>
      <c r="C34" s="14" t="s">
        <v>42</v>
      </c>
      <c r="D34" s="9">
        <v>63.1</v>
      </c>
      <c r="E34" s="9">
        <v>13.25</v>
      </c>
      <c r="F34" s="9">
        <v>57.43</v>
      </c>
      <c r="G34" s="32">
        <f t="shared" si="0"/>
        <v>757.2</v>
      </c>
    </row>
    <row r="35" spans="1:7" x14ac:dyDescent="0.25">
      <c r="A35" s="24" t="s">
        <v>79</v>
      </c>
      <c r="B35" s="13">
        <v>33</v>
      </c>
      <c r="C35" s="14" t="s">
        <v>29</v>
      </c>
      <c r="D35" s="9">
        <v>63</v>
      </c>
      <c r="E35" s="9">
        <v>12.83</v>
      </c>
      <c r="F35" s="9">
        <v>57.18</v>
      </c>
      <c r="G35" s="32">
        <f t="shared" si="0"/>
        <v>756</v>
      </c>
    </row>
    <row r="36" spans="1:7" x14ac:dyDescent="0.25">
      <c r="A36" s="24" t="s">
        <v>8</v>
      </c>
      <c r="B36" s="13">
        <v>34</v>
      </c>
      <c r="C36" s="14" t="s">
        <v>30</v>
      </c>
      <c r="D36" s="9">
        <v>62.8</v>
      </c>
      <c r="E36" s="9">
        <v>13.78</v>
      </c>
      <c r="F36" s="9">
        <v>57.5</v>
      </c>
      <c r="G36" s="32">
        <f t="shared" si="0"/>
        <v>753.59999999999991</v>
      </c>
    </row>
    <row r="37" spans="1:7" x14ac:dyDescent="0.25">
      <c r="A37" s="24" t="s">
        <v>70</v>
      </c>
      <c r="B37" s="13">
        <v>35</v>
      </c>
      <c r="C37" s="14" t="s">
        <v>22</v>
      </c>
      <c r="D37" s="9">
        <v>62.5</v>
      </c>
      <c r="E37" s="9">
        <v>13.45</v>
      </c>
      <c r="F37" s="9">
        <v>57.13</v>
      </c>
      <c r="G37" s="32">
        <f t="shared" si="0"/>
        <v>750</v>
      </c>
    </row>
    <row r="38" spans="1:7" x14ac:dyDescent="0.25">
      <c r="A38" s="24" t="s">
        <v>79</v>
      </c>
      <c r="B38" s="13">
        <v>36</v>
      </c>
      <c r="C38" s="14" t="s">
        <v>58</v>
      </c>
      <c r="D38" s="9">
        <v>62.3</v>
      </c>
      <c r="E38" s="9">
        <v>12.95</v>
      </c>
      <c r="F38" s="9">
        <v>57.35</v>
      </c>
      <c r="G38" s="32">
        <f t="shared" si="0"/>
        <v>747.59999999999991</v>
      </c>
    </row>
    <row r="39" spans="1:7" x14ac:dyDescent="0.25">
      <c r="A39" s="24" t="s">
        <v>78</v>
      </c>
      <c r="B39" s="13">
        <v>37</v>
      </c>
      <c r="C39" s="14" t="s">
        <v>59</v>
      </c>
      <c r="D39" s="9">
        <v>62.1</v>
      </c>
      <c r="E39" s="9">
        <v>13.7</v>
      </c>
      <c r="F39" s="9">
        <v>57.45</v>
      </c>
      <c r="G39" s="32">
        <f t="shared" si="0"/>
        <v>745.2</v>
      </c>
    </row>
    <row r="40" spans="1:7" x14ac:dyDescent="0.25">
      <c r="A40" s="24" t="s">
        <v>77</v>
      </c>
      <c r="B40" s="13">
        <v>38</v>
      </c>
      <c r="C40" s="14" t="s">
        <v>26</v>
      </c>
      <c r="D40" s="9">
        <v>62</v>
      </c>
      <c r="E40" s="9">
        <v>13.08</v>
      </c>
      <c r="F40" s="9">
        <v>57.2</v>
      </c>
      <c r="G40" s="32">
        <f t="shared" si="0"/>
        <v>744</v>
      </c>
    </row>
    <row r="41" spans="1:7" x14ac:dyDescent="0.25">
      <c r="A41" s="24" t="s">
        <v>8</v>
      </c>
      <c r="B41" s="13">
        <v>39</v>
      </c>
      <c r="C41" s="14" t="s">
        <v>48</v>
      </c>
      <c r="D41" s="9">
        <v>61.5</v>
      </c>
      <c r="E41" s="9">
        <v>13.2</v>
      </c>
      <c r="F41" s="9">
        <v>57.5</v>
      </c>
      <c r="G41" s="32">
        <f t="shared" si="0"/>
        <v>738</v>
      </c>
    </row>
    <row r="42" spans="1:7" x14ac:dyDescent="0.25">
      <c r="A42" s="24" t="s">
        <v>72</v>
      </c>
      <c r="B42" s="13">
        <v>40</v>
      </c>
      <c r="C42" s="14" t="s">
        <v>33</v>
      </c>
      <c r="D42" s="9">
        <v>61.5</v>
      </c>
      <c r="E42" s="9">
        <v>13.38</v>
      </c>
      <c r="F42" s="9">
        <v>57.45</v>
      </c>
      <c r="G42" s="32">
        <f t="shared" si="0"/>
        <v>738</v>
      </c>
    </row>
    <row r="43" spans="1:7" x14ac:dyDescent="0.25">
      <c r="A43" s="24" t="s">
        <v>8</v>
      </c>
      <c r="B43" s="13">
        <v>41</v>
      </c>
      <c r="C43" s="14" t="s">
        <v>46</v>
      </c>
      <c r="D43" s="9">
        <v>60.9</v>
      </c>
      <c r="E43" s="9">
        <v>13.55</v>
      </c>
      <c r="F43" s="9">
        <v>56.15</v>
      </c>
      <c r="G43" s="32">
        <f t="shared" si="0"/>
        <v>730.8</v>
      </c>
    </row>
    <row r="44" spans="1:7" x14ac:dyDescent="0.25">
      <c r="A44" s="24" t="s">
        <v>76</v>
      </c>
      <c r="B44" s="13">
        <v>42</v>
      </c>
      <c r="C44" s="14" t="s">
        <v>19</v>
      </c>
      <c r="D44" s="9">
        <v>60.5</v>
      </c>
      <c r="E44" s="9">
        <v>12.78</v>
      </c>
      <c r="F44" s="9">
        <v>57.85</v>
      </c>
      <c r="G44" s="32">
        <f t="shared" si="0"/>
        <v>726</v>
      </c>
    </row>
    <row r="45" spans="1:7" x14ac:dyDescent="0.25">
      <c r="A45" s="24" t="s">
        <v>70</v>
      </c>
      <c r="B45" s="13">
        <v>43</v>
      </c>
      <c r="C45" s="14" t="s">
        <v>60</v>
      </c>
      <c r="D45" s="9">
        <v>59.9</v>
      </c>
      <c r="E45" s="9">
        <v>13.3</v>
      </c>
      <c r="F45" s="9">
        <v>56.6</v>
      </c>
      <c r="G45" s="32">
        <f t="shared" si="0"/>
        <v>718.8</v>
      </c>
    </row>
    <row r="46" spans="1:7" x14ac:dyDescent="0.25">
      <c r="A46" s="24" t="s">
        <v>72</v>
      </c>
      <c r="B46" s="13">
        <v>44</v>
      </c>
      <c r="C46" s="14" t="s">
        <v>55</v>
      </c>
      <c r="D46" s="9">
        <v>59.9</v>
      </c>
      <c r="E46" s="9">
        <v>13.55</v>
      </c>
      <c r="F46" s="9">
        <v>57.08</v>
      </c>
      <c r="G46" s="32">
        <f t="shared" si="0"/>
        <v>718.8</v>
      </c>
    </row>
    <row r="47" spans="1:7" x14ac:dyDescent="0.25">
      <c r="A47" s="24" t="s">
        <v>73</v>
      </c>
      <c r="B47" s="13">
        <v>45</v>
      </c>
      <c r="C47" s="14" t="s">
        <v>36</v>
      </c>
      <c r="D47" s="9">
        <v>58.6</v>
      </c>
      <c r="E47" s="9">
        <v>13.7</v>
      </c>
      <c r="F47" s="9">
        <v>58.03</v>
      </c>
      <c r="G47" s="32">
        <f t="shared" si="0"/>
        <v>703.2</v>
      </c>
    </row>
    <row r="48" spans="1:7" x14ac:dyDescent="0.25">
      <c r="A48" s="24" t="s">
        <v>72</v>
      </c>
      <c r="B48" s="13">
        <v>46</v>
      </c>
      <c r="C48" s="14" t="s">
        <v>68</v>
      </c>
      <c r="D48" s="9">
        <v>58.2</v>
      </c>
      <c r="E48" s="9">
        <v>13.2</v>
      </c>
      <c r="F48" s="9">
        <v>58.35</v>
      </c>
      <c r="G48" s="32">
        <f t="shared" si="0"/>
        <v>698.40000000000009</v>
      </c>
    </row>
    <row r="49" spans="1:7" x14ac:dyDescent="0.25">
      <c r="A49" s="24" t="s">
        <v>72</v>
      </c>
      <c r="B49" s="13">
        <v>47</v>
      </c>
      <c r="C49" s="14" t="s">
        <v>51</v>
      </c>
      <c r="D49" s="9">
        <v>58</v>
      </c>
      <c r="E49" s="9">
        <v>12.8</v>
      </c>
      <c r="F49" s="9">
        <v>58.05</v>
      </c>
      <c r="G49" s="32">
        <f t="shared" si="0"/>
        <v>696</v>
      </c>
    </row>
    <row r="50" spans="1:7" x14ac:dyDescent="0.25">
      <c r="A50" s="24" t="s">
        <v>72</v>
      </c>
      <c r="B50" s="13">
        <v>48</v>
      </c>
      <c r="C50" s="14" t="s">
        <v>54</v>
      </c>
      <c r="D50" s="9">
        <v>57.8</v>
      </c>
      <c r="E50" s="9">
        <v>13.35</v>
      </c>
      <c r="F50" s="9">
        <v>57.68</v>
      </c>
      <c r="G50" s="32">
        <f t="shared" si="0"/>
        <v>693.59999999999991</v>
      </c>
    </row>
    <row r="51" spans="1:7" x14ac:dyDescent="0.25">
      <c r="A51" s="24" t="s">
        <v>70</v>
      </c>
      <c r="B51" s="13">
        <v>49</v>
      </c>
      <c r="C51" s="14" t="s">
        <v>61</v>
      </c>
      <c r="D51" s="9">
        <v>57.8</v>
      </c>
      <c r="E51" s="9">
        <v>13.38</v>
      </c>
      <c r="F51" s="9">
        <v>56.43</v>
      </c>
      <c r="G51" s="32">
        <f t="shared" si="0"/>
        <v>693.59999999999991</v>
      </c>
    </row>
    <row r="52" spans="1:7" x14ac:dyDescent="0.25">
      <c r="A52" s="24" t="s">
        <v>76</v>
      </c>
      <c r="B52" s="13">
        <v>50</v>
      </c>
      <c r="C52" s="14" t="s">
        <v>25</v>
      </c>
      <c r="D52" s="9">
        <v>57.5</v>
      </c>
      <c r="E52" s="9">
        <v>12.83</v>
      </c>
      <c r="F52" s="9">
        <v>57</v>
      </c>
      <c r="G52" s="32">
        <f t="shared" si="0"/>
        <v>690</v>
      </c>
    </row>
    <row r="53" spans="1:7" x14ac:dyDescent="0.25">
      <c r="A53" s="24" t="s">
        <v>76</v>
      </c>
      <c r="B53" s="13">
        <v>51</v>
      </c>
      <c r="C53" s="14" t="s">
        <v>50</v>
      </c>
      <c r="D53" s="9">
        <v>57.3</v>
      </c>
      <c r="E53" s="9">
        <v>13.23</v>
      </c>
      <c r="F53" s="9">
        <v>56.48</v>
      </c>
      <c r="G53" s="32">
        <f t="shared" si="0"/>
        <v>687.59999999999991</v>
      </c>
    </row>
    <row r="54" spans="1:7" x14ac:dyDescent="0.25">
      <c r="A54" s="24" t="s">
        <v>72</v>
      </c>
      <c r="B54" s="13">
        <v>52</v>
      </c>
      <c r="C54" s="14" t="s">
        <v>62</v>
      </c>
      <c r="D54" s="9">
        <v>57.2</v>
      </c>
      <c r="E54" s="9">
        <v>13.75</v>
      </c>
      <c r="F54" s="9">
        <v>58.58</v>
      </c>
      <c r="G54" s="32">
        <f t="shared" si="0"/>
        <v>686.40000000000009</v>
      </c>
    </row>
    <row r="55" spans="1:7" x14ac:dyDescent="0.25">
      <c r="A55" s="24" t="s">
        <v>72</v>
      </c>
      <c r="B55" s="13">
        <v>53</v>
      </c>
      <c r="C55" s="14" t="s">
        <v>65</v>
      </c>
      <c r="D55" s="9">
        <v>57.1</v>
      </c>
      <c r="E55" s="9">
        <v>13.28</v>
      </c>
      <c r="F55" s="9">
        <v>57.8</v>
      </c>
      <c r="G55" s="32">
        <f t="shared" si="0"/>
        <v>685.2</v>
      </c>
    </row>
    <row r="56" spans="1:7" x14ac:dyDescent="0.25">
      <c r="A56" s="24" t="s">
        <v>73</v>
      </c>
      <c r="B56" s="13">
        <v>54</v>
      </c>
      <c r="C56" s="14" t="s">
        <v>40</v>
      </c>
      <c r="D56" s="9">
        <v>57</v>
      </c>
      <c r="E56" s="9">
        <v>13.3</v>
      </c>
      <c r="F56" s="9">
        <v>57.68</v>
      </c>
      <c r="G56" s="32">
        <f t="shared" si="0"/>
        <v>684</v>
      </c>
    </row>
    <row r="57" spans="1:7" x14ac:dyDescent="0.25">
      <c r="A57" s="24" t="s">
        <v>72</v>
      </c>
      <c r="B57" s="13">
        <v>55</v>
      </c>
      <c r="C57" s="14" t="s">
        <v>38</v>
      </c>
      <c r="D57" s="9">
        <v>57</v>
      </c>
      <c r="E57" s="9">
        <v>13.83</v>
      </c>
      <c r="F57" s="9">
        <v>57.43</v>
      </c>
      <c r="G57" s="32">
        <f t="shared" si="0"/>
        <v>684</v>
      </c>
    </row>
    <row r="58" spans="1:7" x14ac:dyDescent="0.25">
      <c r="A58" s="24" t="s">
        <v>76</v>
      </c>
      <c r="B58" s="13">
        <v>56</v>
      </c>
      <c r="C58" s="14" t="s">
        <v>31</v>
      </c>
      <c r="D58" s="9">
        <v>56.3</v>
      </c>
      <c r="E58" s="9">
        <v>13.53</v>
      </c>
      <c r="F58" s="9">
        <v>57.2</v>
      </c>
      <c r="G58" s="32">
        <f t="shared" si="0"/>
        <v>675.59999999999991</v>
      </c>
    </row>
    <row r="59" spans="1:7" x14ac:dyDescent="0.25">
      <c r="A59" s="24" t="s">
        <v>72</v>
      </c>
      <c r="B59" s="13">
        <v>57</v>
      </c>
      <c r="C59" s="14" t="s">
        <v>41</v>
      </c>
      <c r="D59" s="9">
        <v>55</v>
      </c>
      <c r="E59" s="9">
        <v>13.63</v>
      </c>
      <c r="F59" s="9">
        <v>57.08</v>
      </c>
      <c r="G59" s="32">
        <f t="shared" si="0"/>
        <v>660</v>
      </c>
    </row>
    <row r="60" spans="1:7" x14ac:dyDescent="0.25">
      <c r="A60" s="24" t="s">
        <v>79</v>
      </c>
      <c r="B60" s="13">
        <v>58</v>
      </c>
      <c r="C60" s="14" t="s">
        <v>67</v>
      </c>
      <c r="D60" s="9">
        <v>52.2</v>
      </c>
      <c r="E60" s="9">
        <v>13.15</v>
      </c>
      <c r="F60" s="9">
        <v>57.08</v>
      </c>
      <c r="G60" s="32">
        <f t="shared" si="0"/>
        <v>626.40000000000009</v>
      </c>
    </row>
    <row r="61" spans="1:7" x14ac:dyDescent="0.25">
      <c r="A61" s="24" t="s">
        <v>72</v>
      </c>
      <c r="B61" s="13">
        <v>59</v>
      </c>
      <c r="C61" s="14" t="s">
        <v>66</v>
      </c>
      <c r="D61" s="9">
        <v>51.6</v>
      </c>
      <c r="E61" s="9">
        <v>13.35</v>
      </c>
      <c r="F61" s="9">
        <v>58.35</v>
      </c>
      <c r="G61" s="32">
        <f t="shared" si="0"/>
        <v>619.20000000000005</v>
      </c>
    </row>
    <row r="62" spans="1:7" ht="16.5" thickBot="1" x14ac:dyDescent="0.3">
      <c r="A62" s="25" t="s">
        <v>79</v>
      </c>
      <c r="B62" s="15">
        <v>60</v>
      </c>
      <c r="C62" s="16" t="s">
        <v>64</v>
      </c>
      <c r="D62" s="17">
        <v>50.1</v>
      </c>
      <c r="E62" s="17">
        <v>13.5</v>
      </c>
      <c r="F62" s="17">
        <v>59.05</v>
      </c>
      <c r="G62" s="39">
        <f t="shared" si="0"/>
        <v>601.20000000000005</v>
      </c>
    </row>
    <row r="63" spans="1:7" x14ac:dyDescent="0.25">
      <c r="A63" s="27"/>
      <c r="B63" s="6"/>
      <c r="C63" s="4"/>
      <c r="D63" s="5"/>
      <c r="E63" s="7"/>
      <c r="F63" s="9"/>
    </row>
    <row r="64" spans="1:7" x14ac:dyDescent="0.25">
      <c r="A64" s="10" t="s">
        <v>9</v>
      </c>
      <c r="B64" s="10"/>
      <c r="C64" s="10"/>
      <c r="D64" s="10"/>
      <c r="E64" s="1" t="s">
        <v>2</v>
      </c>
      <c r="F64" s="22">
        <v>9.0299999999999994</v>
      </c>
    </row>
    <row r="65" spans="1:6" x14ac:dyDescent="0.25">
      <c r="A65" s="10" t="s">
        <v>10</v>
      </c>
      <c r="B65" s="10"/>
      <c r="C65" s="10"/>
      <c r="D65" s="10"/>
      <c r="E65" s="2" t="s">
        <v>3</v>
      </c>
      <c r="F65" s="22">
        <v>10.3</v>
      </c>
    </row>
    <row r="66" spans="1:6" x14ac:dyDescent="0.25">
      <c r="B66" s="10"/>
      <c r="C66" s="10"/>
      <c r="D66" s="10"/>
      <c r="E66" s="2" t="s">
        <v>69</v>
      </c>
      <c r="F66" s="9">
        <v>62.8</v>
      </c>
    </row>
    <row r="67" spans="1:6" ht="8.25" customHeight="1" x14ac:dyDescent="0.25">
      <c r="A67" s="27"/>
      <c r="B67" s="6"/>
      <c r="C67" s="4"/>
      <c r="D67" s="5"/>
      <c r="E67" s="7"/>
      <c r="F67" s="9"/>
    </row>
    <row r="68" spans="1:6" x14ac:dyDescent="0.25">
      <c r="A68" s="84" t="s">
        <v>82</v>
      </c>
      <c r="B68" s="84"/>
      <c r="C68" s="84"/>
      <c r="D68" s="84"/>
      <c r="E68" s="84"/>
      <c r="F68" s="84"/>
    </row>
    <row r="69" spans="1:6" x14ac:dyDescent="0.25">
      <c r="A69" s="84" t="s">
        <v>89</v>
      </c>
      <c r="B69" s="84"/>
      <c r="C69" s="84"/>
      <c r="D69" s="84"/>
      <c r="E69" s="7"/>
      <c r="F69" s="9"/>
    </row>
    <row r="70" spans="1:6" x14ac:dyDescent="0.25">
      <c r="A70" s="27"/>
      <c r="B70" s="6"/>
      <c r="C70" s="4"/>
      <c r="D70" s="5"/>
      <c r="E70" s="7"/>
      <c r="F70" s="9"/>
    </row>
    <row r="71" spans="1:6" ht="12" customHeight="1" x14ac:dyDescent="0.25">
      <c r="A71" s="27"/>
      <c r="B71" s="6"/>
      <c r="C71" s="4"/>
      <c r="D71" s="5"/>
      <c r="E71" s="7"/>
      <c r="F71" s="9"/>
    </row>
    <row r="72" spans="1:6" ht="18" customHeight="1" x14ac:dyDescent="0.25">
      <c r="F72" s="1"/>
    </row>
    <row r="73" spans="1:6" ht="16.5" customHeight="1" x14ac:dyDescent="0.25"/>
    <row r="74" spans="1:6" ht="15.75" customHeight="1" x14ac:dyDescent="0.25">
      <c r="F74" s="3"/>
    </row>
    <row r="84" spans="2:10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5">
      <c r="B88" s="1"/>
      <c r="C88" s="1"/>
      <c r="D88" s="1"/>
      <c r="E88" s="1"/>
      <c r="F88" s="1"/>
      <c r="G88" s="1"/>
      <c r="H88" s="1"/>
      <c r="I88" s="1"/>
      <c r="J88" s="1"/>
    </row>
  </sheetData>
  <sheetProtection algorithmName="SHA-512" hashValue="0lho3sabaATbmBhEL9li61PEOOHtekhuUdCgzXEOnHakIwt0WugS5FO+0x6axRV4GDOEkSjbQkrLmmldJLnoMw==" saltValue="Ewy+otR15ZIwLrksupHiLA==" spinCount="100000" sheet="1" objects="1" scenarios="1"/>
  <mergeCells count="2">
    <mergeCell ref="A68:F68"/>
    <mergeCell ref="A69:D69"/>
  </mergeCells>
  <pageMargins left="0.24027777777777801" right="4.0277777777777801E-2" top="4.0277777777777801E-2" bottom="0.2402777777777780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6"/>
  <sheetViews>
    <sheetView workbookViewId="0">
      <selection activeCell="K7" sqref="K7"/>
    </sheetView>
  </sheetViews>
  <sheetFormatPr defaultColWidth="6.7109375" defaultRowHeight="24.95" customHeight="1" x14ac:dyDescent="0.2"/>
  <cols>
    <col min="1" max="1" width="26.42578125" style="49" customWidth="1"/>
    <col min="2" max="2" width="21.42578125" style="49" customWidth="1"/>
    <col min="3" max="3" width="19.28515625" style="49" customWidth="1"/>
    <col min="4" max="4" width="18.7109375" style="49" customWidth="1"/>
    <col min="5" max="5" width="15.28515625" style="50" customWidth="1"/>
    <col min="6" max="6" width="16.85546875" style="50" customWidth="1"/>
    <col min="7" max="7" width="19.140625" style="49" customWidth="1"/>
    <col min="8" max="16384" width="6.7109375" style="49"/>
  </cols>
  <sheetData>
    <row r="1" spans="1:7" ht="27" customHeight="1" thickBot="1" x14ac:dyDescent="0.25">
      <c r="B1" s="86" t="s">
        <v>140</v>
      </c>
      <c r="C1" s="86"/>
      <c r="D1" s="86"/>
      <c r="E1" s="86"/>
    </row>
    <row r="2" spans="1:7" ht="47.25" customHeight="1" thickBot="1" x14ac:dyDescent="0.25">
      <c r="A2" s="51" t="s">
        <v>7</v>
      </c>
      <c r="B2" s="52" t="s">
        <v>141</v>
      </c>
      <c r="C2" s="52" t="s">
        <v>142</v>
      </c>
      <c r="D2" s="52" t="s">
        <v>143</v>
      </c>
      <c r="E2" s="52" t="s">
        <v>144</v>
      </c>
      <c r="F2" s="52" t="s">
        <v>145</v>
      </c>
      <c r="G2" s="53" t="s">
        <v>146</v>
      </c>
    </row>
    <row r="3" spans="1:7" ht="24.95" customHeight="1" x14ac:dyDescent="0.25">
      <c r="A3" s="54" t="s">
        <v>72</v>
      </c>
      <c r="B3" s="55" t="s">
        <v>66</v>
      </c>
      <c r="C3" s="56">
        <v>2.2999999999999998</v>
      </c>
      <c r="D3" s="56">
        <v>3.3</v>
      </c>
      <c r="E3" s="50">
        <v>3.3</v>
      </c>
      <c r="F3" s="50">
        <v>3.5</v>
      </c>
      <c r="G3" s="57">
        <f t="shared" ref="G3:G62" si="0">AVERAGE(C3:F3)</f>
        <v>3.0999999999999996</v>
      </c>
    </row>
    <row r="4" spans="1:7" ht="24.95" customHeight="1" x14ac:dyDescent="0.25">
      <c r="A4" s="54" t="s">
        <v>72</v>
      </c>
      <c r="B4" s="55" t="s">
        <v>68</v>
      </c>
      <c r="C4" s="56">
        <v>2</v>
      </c>
      <c r="D4" s="56">
        <v>3</v>
      </c>
      <c r="E4" s="50">
        <v>3</v>
      </c>
      <c r="F4" s="50">
        <v>3.3</v>
      </c>
      <c r="G4" s="57">
        <f t="shared" si="0"/>
        <v>2.8250000000000002</v>
      </c>
    </row>
    <row r="5" spans="1:7" ht="24.95" customHeight="1" x14ac:dyDescent="0.25">
      <c r="A5" s="54" t="s">
        <v>72</v>
      </c>
      <c r="B5" s="55" t="s">
        <v>54</v>
      </c>
      <c r="C5" s="56">
        <v>3</v>
      </c>
      <c r="D5" s="56">
        <v>3</v>
      </c>
      <c r="E5" s="50">
        <v>3</v>
      </c>
      <c r="F5" s="50">
        <v>3.3</v>
      </c>
      <c r="G5" s="57">
        <f t="shared" si="0"/>
        <v>3.0750000000000002</v>
      </c>
    </row>
    <row r="6" spans="1:7" ht="24.95" customHeight="1" x14ac:dyDescent="0.25">
      <c r="A6" s="54" t="s">
        <v>72</v>
      </c>
      <c r="B6" s="55" t="s">
        <v>51</v>
      </c>
      <c r="C6" s="56">
        <v>2.2999999999999998</v>
      </c>
      <c r="D6" s="56">
        <v>3</v>
      </c>
      <c r="E6" s="50">
        <v>2.8</v>
      </c>
      <c r="F6" s="50">
        <v>3</v>
      </c>
      <c r="G6" s="57">
        <f t="shared" si="0"/>
        <v>2.7749999999999999</v>
      </c>
    </row>
    <row r="7" spans="1:7" ht="24.95" customHeight="1" x14ac:dyDescent="0.25">
      <c r="A7" s="54" t="s">
        <v>72</v>
      </c>
      <c r="B7" s="55" t="s">
        <v>62</v>
      </c>
      <c r="C7" s="56">
        <v>2.8</v>
      </c>
      <c r="D7" s="56">
        <v>2.8</v>
      </c>
      <c r="E7" s="50">
        <v>3</v>
      </c>
      <c r="F7" s="50">
        <v>3.3</v>
      </c>
      <c r="G7" s="57">
        <f t="shared" si="0"/>
        <v>2.9749999999999996</v>
      </c>
    </row>
    <row r="8" spans="1:7" ht="24.95" customHeight="1" x14ac:dyDescent="0.25">
      <c r="A8" s="54" t="s">
        <v>72</v>
      </c>
      <c r="B8" s="55" t="s">
        <v>65</v>
      </c>
      <c r="C8" s="56">
        <v>2.2999999999999998</v>
      </c>
      <c r="D8" s="56">
        <v>3.3</v>
      </c>
      <c r="E8" s="50">
        <v>3</v>
      </c>
      <c r="F8" s="50">
        <v>3.3</v>
      </c>
      <c r="G8" s="57">
        <f t="shared" si="0"/>
        <v>2.9749999999999996</v>
      </c>
    </row>
    <row r="9" spans="1:7" ht="24.95" customHeight="1" x14ac:dyDescent="0.25">
      <c r="A9" s="54" t="s">
        <v>72</v>
      </c>
      <c r="B9" s="55" t="s">
        <v>37</v>
      </c>
      <c r="C9" s="56">
        <v>2.8</v>
      </c>
      <c r="D9" s="56">
        <v>3.8</v>
      </c>
      <c r="E9" s="50">
        <v>3.5</v>
      </c>
      <c r="F9" s="50">
        <v>3.5</v>
      </c>
      <c r="G9" s="57">
        <f t="shared" si="0"/>
        <v>3.4</v>
      </c>
    </row>
    <row r="10" spans="1:7" ht="24.95" customHeight="1" x14ac:dyDescent="0.25">
      <c r="A10" s="54" t="s">
        <v>72</v>
      </c>
      <c r="B10" s="55" t="s">
        <v>41</v>
      </c>
      <c r="C10" s="56">
        <v>2</v>
      </c>
      <c r="D10" s="56">
        <v>3</v>
      </c>
      <c r="E10" s="50">
        <v>3</v>
      </c>
      <c r="F10" s="50">
        <v>3</v>
      </c>
      <c r="G10" s="57">
        <f t="shared" si="0"/>
        <v>2.75</v>
      </c>
    </row>
    <row r="11" spans="1:7" ht="24.95" customHeight="1" x14ac:dyDescent="0.25">
      <c r="A11" s="54" t="s">
        <v>72</v>
      </c>
      <c r="B11" s="55" t="s">
        <v>52</v>
      </c>
      <c r="C11" s="56">
        <v>2</v>
      </c>
      <c r="D11" s="56">
        <v>3</v>
      </c>
      <c r="E11" s="50">
        <v>2.8</v>
      </c>
      <c r="F11" s="50">
        <v>3</v>
      </c>
      <c r="G11" s="57">
        <f t="shared" si="0"/>
        <v>2.7</v>
      </c>
    </row>
    <row r="12" spans="1:7" ht="24.95" customHeight="1" x14ac:dyDescent="0.25">
      <c r="A12" s="54" t="s">
        <v>72</v>
      </c>
      <c r="B12" s="55" t="s">
        <v>55</v>
      </c>
      <c r="C12" s="56">
        <v>2</v>
      </c>
      <c r="D12" s="56">
        <v>3.3</v>
      </c>
      <c r="E12" s="50">
        <v>3</v>
      </c>
      <c r="F12" s="50">
        <v>3</v>
      </c>
      <c r="G12" s="57">
        <f t="shared" si="0"/>
        <v>2.8250000000000002</v>
      </c>
    </row>
    <row r="13" spans="1:7" ht="24.95" customHeight="1" x14ac:dyDescent="0.25">
      <c r="A13" s="54" t="s">
        <v>72</v>
      </c>
      <c r="B13" s="55" t="s">
        <v>38</v>
      </c>
      <c r="C13" s="56">
        <v>2.5</v>
      </c>
      <c r="D13" s="56">
        <v>3</v>
      </c>
      <c r="E13" s="50">
        <v>3</v>
      </c>
      <c r="F13" s="50">
        <v>3</v>
      </c>
      <c r="G13" s="57">
        <f t="shared" si="0"/>
        <v>2.875</v>
      </c>
    </row>
    <row r="14" spans="1:7" ht="24.95" customHeight="1" x14ac:dyDescent="0.25">
      <c r="A14" s="54" t="s">
        <v>72</v>
      </c>
      <c r="B14" s="55" t="s">
        <v>33</v>
      </c>
      <c r="C14" s="56">
        <v>1.5</v>
      </c>
      <c r="D14" s="56">
        <v>2</v>
      </c>
      <c r="E14" s="50">
        <v>2.2999999999999998</v>
      </c>
      <c r="F14" s="50">
        <v>2.8</v>
      </c>
      <c r="G14" s="57">
        <f t="shared" si="0"/>
        <v>2.15</v>
      </c>
    </row>
    <row r="15" spans="1:7" ht="24.95" customHeight="1" x14ac:dyDescent="0.25">
      <c r="A15" s="54" t="s">
        <v>72</v>
      </c>
      <c r="B15" s="55" t="s">
        <v>57</v>
      </c>
      <c r="C15" s="56">
        <v>1.3</v>
      </c>
      <c r="D15" s="56">
        <v>2.2999999999999998</v>
      </c>
      <c r="E15" s="50">
        <v>2.5</v>
      </c>
      <c r="F15" s="50">
        <v>2.8</v>
      </c>
      <c r="G15" s="57">
        <f t="shared" si="0"/>
        <v>2.2249999999999996</v>
      </c>
    </row>
    <row r="16" spans="1:7" ht="24.95" customHeight="1" x14ac:dyDescent="0.25">
      <c r="A16" s="54" t="s">
        <v>76</v>
      </c>
      <c r="B16" s="55" t="s">
        <v>50</v>
      </c>
      <c r="C16" s="56">
        <v>2.2999999999999998</v>
      </c>
      <c r="D16" s="56">
        <v>3</v>
      </c>
      <c r="E16" s="50">
        <v>3</v>
      </c>
      <c r="F16" s="50">
        <v>3.3</v>
      </c>
      <c r="G16" s="57">
        <f t="shared" si="0"/>
        <v>2.9000000000000004</v>
      </c>
    </row>
    <row r="17" spans="1:7" ht="24.95" customHeight="1" x14ac:dyDescent="0.25">
      <c r="A17" s="54" t="s">
        <v>76</v>
      </c>
      <c r="B17" s="55" t="s">
        <v>11</v>
      </c>
      <c r="C17" s="56">
        <v>3.5</v>
      </c>
      <c r="D17" s="56">
        <v>2.8</v>
      </c>
      <c r="E17" s="50">
        <v>3</v>
      </c>
      <c r="F17" s="50">
        <v>3.5</v>
      </c>
      <c r="G17" s="57">
        <f t="shared" si="0"/>
        <v>3.2</v>
      </c>
    </row>
    <row r="18" spans="1:7" ht="24.95" customHeight="1" x14ac:dyDescent="0.25">
      <c r="A18" s="54" t="s">
        <v>76</v>
      </c>
      <c r="B18" s="55" t="s">
        <v>24</v>
      </c>
      <c r="C18" s="56">
        <v>2.8</v>
      </c>
      <c r="D18" s="56">
        <v>3.3</v>
      </c>
      <c r="E18" s="50">
        <v>3</v>
      </c>
      <c r="F18" s="50">
        <v>3.3</v>
      </c>
      <c r="G18" s="57">
        <f t="shared" si="0"/>
        <v>3.0999999999999996</v>
      </c>
    </row>
    <row r="19" spans="1:7" ht="24.95" customHeight="1" x14ac:dyDescent="0.25">
      <c r="A19" s="54" t="s">
        <v>76</v>
      </c>
      <c r="B19" s="55" t="s">
        <v>56</v>
      </c>
      <c r="C19" s="56">
        <v>2.5</v>
      </c>
      <c r="D19" s="56">
        <v>2.5</v>
      </c>
      <c r="E19" s="50">
        <v>2.5</v>
      </c>
      <c r="F19" s="50">
        <v>2.8</v>
      </c>
      <c r="G19" s="57">
        <f t="shared" si="0"/>
        <v>2.5750000000000002</v>
      </c>
    </row>
    <row r="20" spans="1:7" ht="24.95" customHeight="1" x14ac:dyDescent="0.25">
      <c r="A20" s="54" t="s">
        <v>76</v>
      </c>
      <c r="B20" s="55" t="s">
        <v>16</v>
      </c>
      <c r="C20" s="56">
        <v>4</v>
      </c>
      <c r="D20" s="56">
        <v>3.5</v>
      </c>
      <c r="E20" s="50">
        <v>3.8</v>
      </c>
      <c r="F20" s="50">
        <v>4</v>
      </c>
      <c r="G20" s="57">
        <f t="shared" si="0"/>
        <v>3.8250000000000002</v>
      </c>
    </row>
    <row r="21" spans="1:7" ht="24.95" customHeight="1" x14ac:dyDescent="0.25">
      <c r="A21" s="54" t="s">
        <v>76</v>
      </c>
      <c r="B21" s="55" t="s">
        <v>27</v>
      </c>
      <c r="C21" s="56">
        <v>3</v>
      </c>
      <c r="D21" s="56">
        <v>3.8</v>
      </c>
      <c r="E21" s="50">
        <v>3.8</v>
      </c>
      <c r="F21" s="50">
        <v>3.8</v>
      </c>
      <c r="G21" s="57">
        <f t="shared" si="0"/>
        <v>3.5999999999999996</v>
      </c>
    </row>
    <row r="22" spans="1:7" ht="24.95" customHeight="1" x14ac:dyDescent="0.25">
      <c r="A22" s="54" t="s">
        <v>76</v>
      </c>
      <c r="B22" s="55" t="s">
        <v>42</v>
      </c>
      <c r="C22" s="56">
        <v>3</v>
      </c>
      <c r="D22" s="56">
        <v>3.5</v>
      </c>
      <c r="E22" s="50">
        <v>3.5</v>
      </c>
      <c r="F22" s="50">
        <v>3.5</v>
      </c>
      <c r="G22" s="57">
        <f t="shared" si="0"/>
        <v>3.375</v>
      </c>
    </row>
    <row r="23" spans="1:7" ht="24.95" customHeight="1" x14ac:dyDescent="0.25">
      <c r="A23" s="54" t="s">
        <v>76</v>
      </c>
      <c r="B23" s="55" t="s">
        <v>25</v>
      </c>
      <c r="C23" s="56">
        <v>2.8</v>
      </c>
      <c r="D23" s="56">
        <v>3.3</v>
      </c>
      <c r="E23" s="50">
        <v>3.3</v>
      </c>
      <c r="F23" s="50">
        <v>3.3</v>
      </c>
      <c r="G23" s="57">
        <f t="shared" si="0"/>
        <v>3.1749999999999998</v>
      </c>
    </row>
    <row r="24" spans="1:7" ht="24.95" customHeight="1" x14ac:dyDescent="0.25">
      <c r="A24" s="54" t="s">
        <v>76</v>
      </c>
      <c r="B24" s="55" t="s">
        <v>13</v>
      </c>
      <c r="C24" s="56">
        <v>3.8</v>
      </c>
      <c r="D24" s="56">
        <v>4</v>
      </c>
      <c r="E24" s="50">
        <v>3.8</v>
      </c>
      <c r="F24" s="50">
        <v>4</v>
      </c>
      <c r="G24" s="57">
        <f t="shared" si="0"/>
        <v>3.9</v>
      </c>
    </row>
    <row r="25" spans="1:7" ht="24.95" customHeight="1" x14ac:dyDescent="0.25">
      <c r="A25" s="54" t="s">
        <v>76</v>
      </c>
      <c r="B25" s="55" t="s">
        <v>19</v>
      </c>
      <c r="C25" s="56">
        <v>3</v>
      </c>
      <c r="D25" s="56">
        <v>3</v>
      </c>
      <c r="E25" s="50">
        <v>3.3</v>
      </c>
      <c r="F25" s="50">
        <v>3.5</v>
      </c>
      <c r="G25" s="57">
        <f t="shared" si="0"/>
        <v>3.2</v>
      </c>
    </row>
    <row r="26" spans="1:7" ht="24.95" customHeight="1" x14ac:dyDescent="0.25">
      <c r="A26" s="54" t="s">
        <v>76</v>
      </c>
      <c r="B26" s="55" t="s">
        <v>18</v>
      </c>
      <c r="C26" s="56">
        <v>2.5</v>
      </c>
      <c r="D26" s="56">
        <v>3.5</v>
      </c>
      <c r="E26" s="50">
        <v>3.3</v>
      </c>
      <c r="F26" s="50">
        <v>3.5</v>
      </c>
      <c r="G26" s="57">
        <f t="shared" si="0"/>
        <v>3.2</v>
      </c>
    </row>
    <row r="27" spans="1:7" ht="24.95" customHeight="1" x14ac:dyDescent="0.25">
      <c r="A27" s="54" t="s">
        <v>76</v>
      </c>
      <c r="B27" s="55" t="s">
        <v>31</v>
      </c>
      <c r="C27" s="56">
        <v>4</v>
      </c>
      <c r="D27" s="56">
        <v>3.3</v>
      </c>
      <c r="E27" s="50">
        <v>3.5</v>
      </c>
      <c r="F27" s="50">
        <v>3.8</v>
      </c>
      <c r="G27" s="57">
        <f t="shared" si="0"/>
        <v>3.6500000000000004</v>
      </c>
    </row>
    <row r="28" spans="1:7" ht="24.95" customHeight="1" x14ac:dyDescent="0.25">
      <c r="A28" s="54" t="s">
        <v>78</v>
      </c>
      <c r="B28" s="55" t="s">
        <v>35</v>
      </c>
      <c r="C28" s="56">
        <v>2.8</v>
      </c>
      <c r="D28" s="56">
        <v>2.8</v>
      </c>
      <c r="E28" s="50">
        <v>3</v>
      </c>
      <c r="F28" s="50">
        <v>3</v>
      </c>
      <c r="G28" s="57">
        <f t="shared" si="0"/>
        <v>2.9</v>
      </c>
    </row>
    <row r="29" spans="1:7" ht="24.95" customHeight="1" x14ac:dyDescent="0.25">
      <c r="A29" s="54" t="s">
        <v>78</v>
      </c>
      <c r="B29" s="55" t="s">
        <v>63</v>
      </c>
      <c r="C29" s="56">
        <v>2.8</v>
      </c>
      <c r="D29" s="56">
        <v>2.8</v>
      </c>
      <c r="E29" s="50">
        <v>3</v>
      </c>
      <c r="F29" s="50">
        <v>3</v>
      </c>
      <c r="G29" s="57">
        <f t="shared" si="0"/>
        <v>2.9</v>
      </c>
    </row>
    <row r="30" spans="1:7" ht="24.95" customHeight="1" x14ac:dyDescent="0.25">
      <c r="A30" s="54" t="s">
        <v>78</v>
      </c>
      <c r="B30" s="55" t="s">
        <v>59</v>
      </c>
      <c r="C30" s="56">
        <v>2.8</v>
      </c>
      <c r="D30" s="56">
        <v>2.8</v>
      </c>
      <c r="E30" s="50">
        <v>3</v>
      </c>
      <c r="F30" s="50">
        <v>3.3</v>
      </c>
      <c r="G30" s="57">
        <f t="shared" si="0"/>
        <v>2.9749999999999996</v>
      </c>
    </row>
    <row r="31" spans="1:7" ht="24.95" customHeight="1" x14ac:dyDescent="0.25">
      <c r="A31" s="54" t="s">
        <v>78</v>
      </c>
      <c r="B31" s="55" t="s">
        <v>17</v>
      </c>
      <c r="C31" s="56">
        <v>2.2999999999999998</v>
      </c>
      <c r="D31" s="56">
        <v>2</v>
      </c>
      <c r="E31" s="50">
        <v>2.5</v>
      </c>
      <c r="F31" s="50">
        <v>3</v>
      </c>
      <c r="G31" s="57">
        <f t="shared" si="0"/>
        <v>2.4500000000000002</v>
      </c>
    </row>
    <row r="32" spans="1:7" ht="24.95" customHeight="1" x14ac:dyDescent="0.25">
      <c r="A32" s="54" t="s">
        <v>77</v>
      </c>
      <c r="B32" s="55" t="s">
        <v>34</v>
      </c>
      <c r="C32" s="56">
        <v>3</v>
      </c>
      <c r="D32" s="56">
        <v>3.3</v>
      </c>
      <c r="E32" s="50">
        <v>3.3</v>
      </c>
      <c r="F32" s="50">
        <v>3.8</v>
      </c>
      <c r="G32" s="57">
        <f t="shared" si="0"/>
        <v>3.3499999999999996</v>
      </c>
    </row>
    <row r="33" spans="1:7" ht="24.95" customHeight="1" x14ac:dyDescent="0.25">
      <c r="A33" s="54" t="s">
        <v>77</v>
      </c>
      <c r="B33" s="55" t="s">
        <v>20</v>
      </c>
      <c r="C33" s="56">
        <v>3</v>
      </c>
      <c r="D33" s="56">
        <v>3</v>
      </c>
      <c r="E33" s="50">
        <v>3.5</v>
      </c>
      <c r="F33" s="50">
        <v>3.8</v>
      </c>
      <c r="G33" s="57">
        <f t="shared" si="0"/>
        <v>3.3250000000000002</v>
      </c>
    </row>
    <row r="34" spans="1:7" ht="24.95" customHeight="1" x14ac:dyDescent="0.25">
      <c r="A34" s="54" t="s">
        <v>77</v>
      </c>
      <c r="B34" s="55" t="s">
        <v>26</v>
      </c>
      <c r="C34" s="56">
        <v>2.5</v>
      </c>
      <c r="D34" s="56">
        <v>2.8</v>
      </c>
      <c r="E34" s="50">
        <v>3</v>
      </c>
      <c r="F34" s="50">
        <v>3.3</v>
      </c>
      <c r="G34" s="57">
        <f t="shared" si="0"/>
        <v>2.9000000000000004</v>
      </c>
    </row>
    <row r="35" spans="1:7" ht="24.95" customHeight="1" x14ac:dyDescent="0.25">
      <c r="A35" s="54" t="s">
        <v>79</v>
      </c>
      <c r="B35" s="55" t="s">
        <v>28</v>
      </c>
      <c r="C35" s="56">
        <v>4</v>
      </c>
      <c r="D35" s="56">
        <v>2.8</v>
      </c>
      <c r="E35" s="50">
        <v>3.3</v>
      </c>
      <c r="F35" s="50">
        <v>3.3</v>
      </c>
      <c r="G35" s="57">
        <f t="shared" si="0"/>
        <v>3.3499999999999996</v>
      </c>
    </row>
    <row r="36" spans="1:7" ht="24.95" customHeight="1" x14ac:dyDescent="0.25">
      <c r="A36" s="54" t="s">
        <v>79</v>
      </c>
      <c r="B36" s="55" t="s">
        <v>64</v>
      </c>
      <c r="C36" s="56">
        <v>2.5</v>
      </c>
      <c r="D36" s="56">
        <v>3</v>
      </c>
      <c r="E36" s="50">
        <v>3</v>
      </c>
      <c r="F36" s="50">
        <v>3.3</v>
      </c>
      <c r="G36" s="57">
        <f t="shared" si="0"/>
        <v>2.95</v>
      </c>
    </row>
    <row r="37" spans="1:7" ht="24.95" customHeight="1" x14ac:dyDescent="0.25">
      <c r="A37" s="54" t="s">
        <v>79</v>
      </c>
      <c r="B37" s="55" t="s">
        <v>67</v>
      </c>
      <c r="C37" s="56">
        <v>2.8</v>
      </c>
      <c r="D37" s="56">
        <v>3.3</v>
      </c>
      <c r="E37" s="50">
        <v>3.3</v>
      </c>
      <c r="F37" s="50">
        <v>3.3</v>
      </c>
      <c r="G37" s="57">
        <f t="shared" si="0"/>
        <v>3.1749999999999998</v>
      </c>
    </row>
    <row r="38" spans="1:7" ht="24.95" customHeight="1" x14ac:dyDescent="0.25">
      <c r="A38" s="54" t="s">
        <v>79</v>
      </c>
      <c r="B38" s="55" t="s">
        <v>58</v>
      </c>
      <c r="C38" s="56">
        <v>3.5</v>
      </c>
      <c r="D38" s="56">
        <v>3</v>
      </c>
      <c r="E38" s="50">
        <v>3.5</v>
      </c>
      <c r="F38" s="50">
        <v>3.5</v>
      </c>
      <c r="G38" s="57">
        <f t="shared" si="0"/>
        <v>3.375</v>
      </c>
    </row>
    <row r="39" spans="1:7" ht="24.95" customHeight="1" x14ac:dyDescent="0.25">
      <c r="A39" s="54" t="s">
        <v>79</v>
      </c>
      <c r="B39" s="55" t="s">
        <v>29</v>
      </c>
      <c r="C39" s="56">
        <v>3.5</v>
      </c>
      <c r="D39" s="56">
        <v>3.3</v>
      </c>
      <c r="E39" s="50">
        <v>3.5</v>
      </c>
      <c r="F39" s="50">
        <v>3.5</v>
      </c>
      <c r="G39" s="57">
        <f t="shared" si="0"/>
        <v>3.45</v>
      </c>
    </row>
    <row r="40" spans="1:7" ht="24.95" customHeight="1" x14ac:dyDescent="0.25">
      <c r="A40" s="54" t="s">
        <v>79</v>
      </c>
      <c r="B40" s="55" t="s">
        <v>32</v>
      </c>
      <c r="C40" s="56">
        <v>3.5</v>
      </c>
      <c r="D40" s="56">
        <v>3.8</v>
      </c>
      <c r="E40" s="50">
        <v>3.8</v>
      </c>
      <c r="F40" s="50">
        <v>3.8</v>
      </c>
      <c r="G40" s="57">
        <f t="shared" si="0"/>
        <v>3.7249999999999996</v>
      </c>
    </row>
    <row r="41" spans="1:7" ht="24.95" customHeight="1" x14ac:dyDescent="0.25">
      <c r="A41" s="54" t="s">
        <v>71</v>
      </c>
      <c r="B41" s="55" t="s">
        <v>12</v>
      </c>
      <c r="C41" s="56">
        <v>3</v>
      </c>
      <c r="D41" s="56">
        <v>3.3</v>
      </c>
      <c r="E41" s="50">
        <v>3.3</v>
      </c>
      <c r="F41" s="50">
        <v>3.8</v>
      </c>
      <c r="G41" s="57">
        <f t="shared" si="0"/>
        <v>3.3499999999999996</v>
      </c>
    </row>
    <row r="42" spans="1:7" ht="24.95" customHeight="1" x14ac:dyDescent="0.25">
      <c r="A42" s="54" t="s">
        <v>71</v>
      </c>
      <c r="B42" s="55" t="s">
        <v>43</v>
      </c>
      <c r="C42" s="56">
        <v>3.8</v>
      </c>
      <c r="D42" s="56">
        <v>3.3</v>
      </c>
      <c r="E42" s="50">
        <v>3.5</v>
      </c>
      <c r="F42" s="50">
        <v>4</v>
      </c>
      <c r="G42" s="57">
        <f t="shared" si="0"/>
        <v>3.65</v>
      </c>
    </row>
    <row r="43" spans="1:7" ht="24.95" customHeight="1" x14ac:dyDescent="0.25">
      <c r="A43" s="54" t="s">
        <v>71</v>
      </c>
      <c r="B43" s="55" t="s">
        <v>47</v>
      </c>
      <c r="C43" s="56">
        <v>3</v>
      </c>
      <c r="D43" s="56">
        <v>3</v>
      </c>
      <c r="E43" s="50">
        <v>3.3</v>
      </c>
      <c r="F43" s="50">
        <v>3.5</v>
      </c>
      <c r="G43" s="57">
        <f t="shared" si="0"/>
        <v>3.2</v>
      </c>
    </row>
    <row r="44" spans="1:7" ht="24.95" customHeight="1" x14ac:dyDescent="0.25">
      <c r="A44" s="54" t="s">
        <v>70</v>
      </c>
      <c r="B44" s="55" t="s">
        <v>60</v>
      </c>
      <c r="C44" s="56">
        <v>2</v>
      </c>
      <c r="D44" s="56">
        <v>2.2999999999999998</v>
      </c>
      <c r="E44" s="50">
        <v>2.5</v>
      </c>
      <c r="F44" s="50">
        <v>3</v>
      </c>
      <c r="G44" s="57">
        <f t="shared" si="0"/>
        <v>2.4500000000000002</v>
      </c>
    </row>
    <row r="45" spans="1:7" ht="24.95" customHeight="1" x14ac:dyDescent="0.25">
      <c r="A45" s="54" t="s">
        <v>70</v>
      </c>
      <c r="B45" s="55" t="s">
        <v>22</v>
      </c>
      <c r="C45" s="56">
        <v>2.2999999999999998</v>
      </c>
      <c r="D45" s="56">
        <v>3</v>
      </c>
      <c r="E45" s="50">
        <v>2.8</v>
      </c>
      <c r="F45" s="50">
        <v>3</v>
      </c>
      <c r="G45" s="57">
        <f t="shared" si="0"/>
        <v>2.7749999999999999</v>
      </c>
    </row>
    <row r="46" spans="1:7" ht="24.95" customHeight="1" x14ac:dyDescent="0.25">
      <c r="A46" s="54" t="s">
        <v>70</v>
      </c>
      <c r="B46" s="55" t="s">
        <v>49</v>
      </c>
      <c r="C46" s="56">
        <v>2</v>
      </c>
      <c r="D46" s="56">
        <v>2.2999999999999998</v>
      </c>
      <c r="E46" s="50">
        <v>2.8</v>
      </c>
      <c r="F46" s="50">
        <v>3.3</v>
      </c>
      <c r="G46" s="57">
        <f t="shared" si="0"/>
        <v>2.5999999999999996</v>
      </c>
    </row>
    <row r="47" spans="1:7" ht="24.95" customHeight="1" x14ac:dyDescent="0.25">
      <c r="A47" s="54" t="s">
        <v>70</v>
      </c>
      <c r="B47" s="55" t="s">
        <v>14</v>
      </c>
      <c r="C47" s="56">
        <v>2</v>
      </c>
      <c r="D47" s="56">
        <v>2.5</v>
      </c>
      <c r="E47" s="50">
        <v>2.5</v>
      </c>
      <c r="F47" s="50">
        <v>3</v>
      </c>
      <c r="G47" s="57">
        <f t="shared" si="0"/>
        <v>2.5</v>
      </c>
    </row>
    <row r="48" spans="1:7" ht="24.95" customHeight="1" x14ac:dyDescent="0.25">
      <c r="A48" s="54" t="s">
        <v>70</v>
      </c>
      <c r="B48" s="55" t="s">
        <v>39</v>
      </c>
      <c r="C48" s="56">
        <v>2</v>
      </c>
      <c r="D48" s="56">
        <v>3</v>
      </c>
      <c r="E48" s="50">
        <v>2.8</v>
      </c>
      <c r="F48" s="50">
        <v>3</v>
      </c>
      <c r="G48" s="57">
        <f t="shared" si="0"/>
        <v>2.7</v>
      </c>
    </row>
    <row r="49" spans="1:11" ht="24.95" customHeight="1" x14ac:dyDescent="0.25">
      <c r="A49" s="54" t="s">
        <v>70</v>
      </c>
      <c r="B49" s="55" t="s">
        <v>61</v>
      </c>
      <c r="C49" s="56">
        <v>2</v>
      </c>
      <c r="D49" s="56">
        <v>2.2999999999999998</v>
      </c>
      <c r="E49" s="50">
        <v>2.5</v>
      </c>
      <c r="F49" s="50">
        <v>2.8</v>
      </c>
      <c r="G49" s="57">
        <f t="shared" si="0"/>
        <v>2.4</v>
      </c>
    </row>
    <row r="50" spans="1:11" ht="24.95" customHeight="1" x14ac:dyDescent="0.25">
      <c r="A50" s="54" t="s">
        <v>73</v>
      </c>
      <c r="B50" s="55" t="s">
        <v>40</v>
      </c>
      <c r="C50" s="56">
        <v>3.8</v>
      </c>
      <c r="D50" s="56">
        <v>3.5</v>
      </c>
      <c r="E50" s="50">
        <v>3.5</v>
      </c>
      <c r="F50" s="50">
        <v>3.8</v>
      </c>
      <c r="G50" s="57">
        <f t="shared" si="0"/>
        <v>3.6500000000000004</v>
      </c>
    </row>
    <row r="51" spans="1:11" ht="24.95" customHeight="1" x14ac:dyDescent="0.25">
      <c r="A51" s="54" t="s">
        <v>73</v>
      </c>
      <c r="B51" s="55" t="s">
        <v>45</v>
      </c>
      <c r="C51" s="56">
        <v>2.8</v>
      </c>
      <c r="D51" s="56">
        <v>2.8</v>
      </c>
      <c r="E51" s="50">
        <v>3</v>
      </c>
      <c r="F51" s="50">
        <v>3.3</v>
      </c>
      <c r="G51" s="57">
        <f t="shared" si="0"/>
        <v>2.9749999999999996</v>
      </c>
    </row>
    <row r="52" spans="1:11" ht="24.95" customHeight="1" x14ac:dyDescent="0.25">
      <c r="A52" s="54" t="s">
        <v>73</v>
      </c>
      <c r="B52" s="55" t="s">
        <v>36</v>
      </c>
      <c r="C52" s="56">
        <v>3</v>
      </c>
      <c r="D52" s="56">
        <v>2.8</v>
      </c>
      <c r="E52" s="50">
        <v>3.3</v>
      </c>
      <c r="F52" s="50">
        <v>3.3</v>
      </c>
      <c r="G52" s="57">
        <f t="shared" si="0"/>
        <v>3.0999999999999996</v>
      </c>
    </row>
    <row r="53" spans="1:11" ht="24.95" customHeight="1" x14ac:dyDescent="0.25">
      <c r="A53" s="54" t="s">
        <v>73</v>
      </c>
      <c r="B53" s="55" t="s">
        <v>21</v>
      </c>
      <c r="C53" s="56">
        <v>3.3</v>
      </c>
      <c r="D53" s="56">
        <v>2.8</v>
      </c>
      <c r="E53" s="50">
        <v>3.3</v>
      </c>
      <c r="F53" s="50">
        <v>3.3</v>
      </c>
      <c r="G53" s="57">
        <f t="shared" si="0"/>
        <v>3.1749999999999998</v>
      </c>
    </row>
    <row r="54" spans="1:11" ht="24.95" customHeight="1" x14ac:dyDescent="0.25">
      <c r="A54" s="54" t="s">
        <v>8</v>
      </c>
      <c r="B54" s="55" t="s">
        <v>15</v>
      </c>
      <c r="C54" s="56">
        <v>3.8</v>
      </c>
      <c r="D54" s="56">
        <v>3.5</v>
      </c>
      <c r="E54" s="50">
        <v>3.5</v>
      </c>
      <c r="F54" s="50">
        <v>3.8</v>
      </c>
      <c r="G54" s="57">
        <f t="shared" si="0"/>
        <v>3.6500000000000004</v>
      </c>
    </row>
    <row r="55" spans="1:11" ht="24.95" customHeight="1" x14ac:dyDescent="0.25">
      <c r="A55" s="54" t="s">
        <v>8</v>
      </c>
      <c r="B55" s="55" t="s">
        <v>30</v>
      </c>
      <c r="C55" s="56">
        <v>3.5</v>
      </c>
      <c r="D55" s="56">
        <v>2.8</v>
      </c>
      <c r="E55" s="50">
        <v>3.3</v>
      </c>
      <c r="F55" s="50">
        <v>3.3</v>
      </c>
      <c r="G55" s="57">
        <f t="shared" si="0"/>
        <v>3.2249999999999996</v>
      </c>
    </row>
    <row r="56" spans="1:11" ht="24.95" customHeight="1" x14ac:dyDescent="0.25">
      <c r="A56" s="54" t="s">
        <v>8</v>
      </c>
      <c r="B56" s="55" t="s">
        <v>46</v>
      </c>
      <c r="C56" s="56">
        <v>3.3</v>
      </c>
      <c r="D56" s="56">
        <v>3</v>
      </c>
      <c r="E56" s="50">
        <v>3.3</v>
      </c>
      <c r="F56" s="50">
        <v>3.3</v>
      </c>
      <c r="G56" s="57">
        <f t="shared" si="0"/>
        <v>3.2249999999999996</v>
      </c>
    </row>
    <row r="57" spans="1:11" ht="24.95" customHeight="1" x14ac:dyDescent="0.25">
      <c r="A57" s="54" t="s">
        <v>8</v>
      </c>
      <c r="B57" s="55" t="s">
        <v>53</v>
      </c>
      <c r="C57" s="56">
        <v>2.8</v>
      </c>
      <c r="D57" s="56">
        <v>2.8</v>
      </c>
      <c r="E57" s="50">
        <v>3</v>
      </c>
      <c r="F57" s="50">
        <v>3</v>
      </c>
      <c r="G57" s="57">
        <f t="shared" si="0"/>
        <v>2.9</v>
      </c>
    </row>
    <row r="58" spans="1:11" ht="24.95" customHeight="1" x14ac:dyDescent="0.25">
      <c r="A58" s="54" t="s">
        <v>8</v>
      </c>
      <c r="B58" s="55" t="s">
        <v>44</v>
      </c>
      <c r="C58" s="56">
        <v>2.8</v>
      </c>
      <c r="D58" s="56">
        <v>2.2999999999999998</v>
      </c>
      <c r="E58" s="50">
        <v>2.8</v>
      </c>
      <c r="F58" s="50">
        <v>3</v>
      </c>
      <c r="G58" s="57">
        <f t="shared" si="0"/>
        <v>2.7249999999999996</v>
      </c>
    </row>
    <row r="59" spans="1:11" ht="24.95" customHeight="1" x14ac:dyDescent="0.25">
      <c r="A59" s="54" t="s">
        <v>8</v>
      </c>
      <c r="B59" s="55" t="s">
        <v>48</v>
      </c>
      <c r="C59" s="56">
        <v>2</v>
      </c>
      <c r="D59" s="56">
        <v>2</v>
      </c>
      <c r="E59" s="50">
        <v>2.2999999999999998</v>
      </c>
      <c r="F59" s="50">
        <v>2.8</v>
      </c>
      <c r="G59" s="57">
        <f t="shared" si="0"/>
        <v>2.2749999999999999</v>
      </c>
    </row>
    <row r="60" spans="1:11" ht="24.95" customHeight="1" x14ac:dyDescent="0.25">
      <c r="A60" s="54" t="s">
        <v>8</v>
      </c>
      <c r="B60" s="55" t="s">
        <v>75</v>
      </c>
      <c r="C60" s="56">
        <v>3.3</v>
      </c>
      <c r="D60" s="56">
        <v>3.8</v>
      </c>
      <c r="E60" s="50">
        <v>3.5</v>
      </c>
      <c r="F60" s="50">
        <v>3.8</v>
      </c>
      <c r="G60" s="57">
        <f t="shared" si="0"/>
        <v>3.5999999999999996</v>
      </c>
    </row>
    <row r="61" spans="1:11" ht="24.95" customHeight="1" x14ac:dyDescent="0.25">
      <c r="A61" s="54" t="s">
        <v>8</v>
      </c>
      <c r="B61" s="55" t="s">
        <v>74</v>
      </c>
      <c r="C61" s="56">
        <v>3</v>
      </c>
      <c r="D61" s="56">
        <v>3</v>
      </c>
      <c r="E61" s="50">
        <v>3.3</v>
      </c>
      <c r="F61" s="50">
        <v>3.5</v>
      </c>
      <c r="G61" s="57">
        <f t="shared" si="0"/>
        <v>3.2</v>
      </c>
    </row>
    <row r="62" spans="1:11" ht="24.95" customHeight="1" thickBot="1" x14ac:dyDescent="0.3">
      <c r="A62" s="58" t="s">
        <v>8</v>
      </c>
      <c r="B62" s="59" t="s">
        <v>23</v>
      </c>
      <c r="C62" s="60">
        <v>2.5</v>
      </c>
      <c r="D62" s="60">
        <v>2.8</v>
      </c>
      <c r="E62" s="61">
        <v>2.8</v>
      </c>
      <c r="F62" s="61">
        <v>3</v>
      </c>
      <c r="G62" s="62">
        <f t="shared" si="0"/>
        <v>2.7749999999999999</v>
      </c>
    </row>
    <row r="63" spans="1:11" ht="12.75" customHeight="1" x14ac:dyDescent="0.2"/>
    <row r="64" spans="1:11" ht="45.75" customHeight="1" x14ac:dyDescent="0.2">
      <c r="A64" s="87" t="s">
        <v>147</v>
      </c>
      <c r="B64" s="87"/>
      <c r="C64" s="87"/>
      <c r="D64" s="87"/>
      <c r="E64" s="87"/>
      <c r="F64" s="87"/>
      <c r="G64" s="87"/>
      <c r="H64" s="63"/>
      <c r="I64" s="63"/>
      <c r="J64" s="63"/>
      <c r="K64" s="63"/>
    </row>
    <row r="65" spans="3:5" ht="24.95" customHeight="1" x14ac:dyDescent="0.2">
      <c r="C65" s="88" t="s">
        <v>148</v>
      </c>
      <c r="D65" s="88"/>
      <c r="E65" s="88"/>
    </row>
    <row r="66" spans="3:5" ht="24.95" customHeight="1" x14ac:dyDescent="0.2">
      <c r="C66" s="85" t="s">
        <v>149</v>
      </c>
      <c r="D66" s="85"/>
    </row>
    <row r="67" spans="3:5" ht="24.95" customHeight="1" x14ac:dyDescent="0.2">
      <c r="C67" s="85" t="s">
        <v>150</v>
      </c>
      <c r="D67" s="85"/>
      <c r="E67" s="85"/>
    </row>
    <row r="68" spans="3:5" ht="24.95" customHeight="1" x14ac:dyDescent="0.2">
      <c r="C68" s="85" t="s">
        <v>151</v>
      </c>
      <c r="D68" s="85"/>
      <c r="E68" s="49"/>
    </row>
    <row r="69" spans="3:5" ht="24.95" customHeight="1" x14ac:dyDescent="0.2">
      <c r="C69" s="85" t="s">
        <v>152</v>
      </c>
      <c r="D69" s="85"/>
    </row>
    <row r="65536" spans="7:7" ht="24.95" customHeight="1" x14ac:dyDescent="0.2">
      <c r="G65536" s="49">
        <f>AVERAGE(G1:G65535)</f>
        <v>3.0545833333333334</v>
      </c>
    </row>
  </sheetData>
  <sheetProtection algorithmName="SHA-512" hashValue="y+FOp7XGn8u+KaVNN1oSh7h+TFYH+KytkLImDjyH2PCEEw1r+GuaDhM1jdBjyMx1QwO/1TVC0JhvSvU2HRYqwg==" saltValue="cS8v9RIEQeCIkQTeM73ZrA==" spinCount="100000" sheet="1" objects="1" scenarios="1"/>
  <mergeCells count="7">
    <mergeCell ref="C69:D69"/>
    <mergeCell ref="B1:E1"/>
    <mergeCell ref="A64:G64"/>
    <mergeCell ref="C65:E65"/>
    <mergeCell ref="C66:D66"/>
    <mergeCell ref="C67:E67"/>
    <mergeCell ref="C68:D68"/>
  </mergeCells>
  <pageMargins left="0.24027777777777778" right="4.027777777777778E-2" top="4.027777777777778E-2" bottom="0.24027777777777778" header="2.013888888888889E-2" footer="0.12013888888888889"/>
  <pageSetup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6"/>
  <sheetViews>
    <sheetView tabSelected="1" workbookViewId="0">
      <selection activeCell="H65" sqref="H65"/>
    </sheetView>
  </sheetViews>
  <sheetFormatPr defaultRowHeight="12.75" x14ac:dyDescent="0.2"/>
  <cols>
    <col min="2" max="2" width="25.140625" style="64" customWidth="1"/>
    <col min="3" max="3" width="15.85546875" style="64" customWidth="1"/>
    <col min="4" max="7" width="10.140625" style="65" customWidth="1"/>
    <col min="8" max="8" width="11.42578125" style="64" customWidth="1"/>
    <col min="9" max="9" width="26" style="64" customWidth="1"/>
    <col min="10" max="11" width="9.140625" style="64"/>
  </cols>
  <sheetData>
    <row r="2" spans="2:8" ht="13.5" thickBot="1" x14ac:dyDescent="0.25">
      <c r="D2" s="65" t="s">
        <v>142</v>
      </c>
      <c r="E2" s="65" t="s">
        <v>143</v>
      </c>
      <c r="F2" s="65" t="s">
        <v>144</v>
      </c>
      <c r="G2" s="65" t="s">
        <v>145</v>
      </c>
    </row>
    <row r="3" spans="2:8" ht="15.75" x14ac:dyDescent="0.25">
      <c r="B3" s="69" t="s">
        <v>77</v>
      </c>
      <c r="C3" s="70" t="s">
        <v>20</v>
      </c>
      <c r="D3" s="71">
        <v>66.900000000000006</v>
      </c>
      <c r="E3" s="71">
        <v>49.2</v>
      </c>
      <c r="F3" s="71">
        <v>38.1</v>
      </c>
      <c r="G3" s="71">
        <v>69.900000000000006</v>
      </c>
      <c r="H3" s="72">
        <f t="shared" ref="H3:H34" si="0">AVERAGE(D3:G3)</f>
        <v>56.025000000000006</v>
      </c>
    </row>
    <row r="4" spans="2:8" ht="15.75" x14ac:dyDescent="0.25">
      <c r="B4" s="79" t="s">
        <v>8</v>
      </c>
      <c r="C4" s="83" t="s">
        <v>15</v>
      </c>
      <c r="D4" s="81">
        <v>68.3</v>
      </c>
      <c r="E4" s="81">
        <v>42.6</v>
      </c>
      <c r="F4" s="81">
        <v>42.8</v>
      </c>
      <c r="G4" s="81">
        <v>69</v>
      </c>
      <c r="H4" s="82">
        <f t="shared" si="0"/>
        <v>55.674999999999997</v>
      </c>
    </row>
    <row r="5" spans="2:8" ht="15.75" x14ac:dyDescent="0.25">
      <c r="B5" s="73" t="s">
        <v>76</v>
      </c>
      <c r="C5" s="66" t="s">
        <v>24</v>
      </c>
      <c r="D5" s="67">
        <v>66.099999999999994</v>
      </c>
      <c r="E5" s="67">
        <v>38.1</v>
      </c>
      <c r="F5" s="67">
        <v>45.5</v>
      </c>
      <c r="G5" s="67">
        <v>70.8</v>
      </c>
      <c r="H5" s="74">
        <f t="shared" si="0"/>
        <v>55.125</v>
      </c>
    </row>
    <row r="6" spans="2:8" ht="15.75" x14ac:dyDescent="0.25">
      <c r="B6" s="73" t="s">
        <v>76</v>
      </c>
      <c r="C6" s="66" t="s">
        <v>11</v>
      </c>
      <c r="D6" s="67">
        <v>75.099999999999994</v>
      </c>
      <c r="E6" s="67">
        <v>38.799999999999997</v>
      </c>
      <c r="F6" s="67">
        <v>39.299999999999997</v>
      </c>
      <c r="G6" s="67">
        <v>65.5</v>
      </c>
      <c r="H6" s="74">
        <f t="shared" si="0"/>
        <v>54.674999999999997</v>
      </c>
    </row>
    <row r="7" spans="2:8" ht="15.75" x14ac:dyDescent="0.25">
      <c r="B7" s="73" t="s">
        <v>78</v>
      </c>
      <c r="C7" s="68" t="s">
        <v>63</v>
      </c>
      <c r="D7" s="67">
        <v>51.6</v>
      </c>
      <c r="E7" s="67">
        <v>40.299999999999997</v>
      </c>
      <c r="F7" s="67">
        <v>51.2</v>
      </c>
      <c r="G7" s="67">
        <v>75.5</v>
      </c>
      <c r="H7" s="74">
        <f t="shared" si="0"/>
        <v>54.650000000000006</v>
      </c>
    </row>
    <row r="8" spans="2:8" ht="15.75" x14ac:dyDescent="0.25">
      <c r="B8" s="73" t="s">
        <v>79</v>
      </c>
      <c r="C8" s="66" t="s">
        <v>32</v>
      </c>
      <c r="D8" s="67">
        <v>63.8</v>
      </c>
      <c r="E8" s="67">
        <v>41.6</v>
      </c>
      <c r="F8" s="67">
        <v>40.299999999999997</v>
      </c>
      <c r="G8" s="67">
        <v>71.2</v>
      </c>
      <c r="H8" s="74">
        <f t="shared" si="0"/>
        <v>54.224999999999994</v>
      </c>
    </row>
    <row r="9" spans="2:8" ht="15.75" x14ac:dyDescent="0.25">
      <c r="B9" s="73" t="s">
        <v>76</v>
      </c>
      <c r="C9" s="66" t="s">
        <v>13</v>
      </c>
      <c r="D9" s="67">
        <v>69.400000000000006</v>
      </c>
      <c r="E9" s="67">
        <v>41.2</v>
      </c>
      <c r="F9" s="67">
        <v>41.3</v>
      </c>
      <c r="G9" s="67">
        <v>63.9</v>
      </c>
      <c r="H9" s="74">
        <f t="shared" si="0"/>
        <v>53.95</v>
      </c>
    </row>
    <row r="10" spans="2:8" ht="15.75" x14ac:dyDescent="0.25">
      <c r="B10" s="73" t="s">
        <v>79</v>
      </c>
      <c r="C10" s="66" t="s">
        <v>28</v>
      </c>
      <c r="D10" s="67">
        <v>64.900000000000006</v>
      </c>
      <c r="E10" s="67">
        <v>33.9</v>
      </c>
      <c r="F10" s="67">
        <v>51.2</v>
      </c>
      <c r="G10" s="67">
        <v>63.6</v>
      </c>
      <c r="H10" s="74">
        <f t="shared" si="0"/>
        <v>53.4</v>
      </c>
    </row>
    <row r="11" spans="2:8" ht="15.75" x14ac:dyDescent="0.25">
      <c r="B11" s="73" t="s">
        <v>71</v>
      </c>
      <c r="C11" s="66" t="s">
        <v>12</v>
      </c>
      <c r="D11" s="67">
        <v>70.8</v>
      </c>
      <c r="E11" s="67">
        <v>38.4</v>
      </c>
      <c r="F11" s="67">
        <v>40.200000000000003</v>
      </c>
      <c r="G11" s="67">
        <v>64.2</v>
      </c>
      <c r="H11" s="74">
        <f t="shared" si="0"/>
        <v>53.399999999999991</v>
      </c>
    </row>
    <row r="12" spans="2:8" ht="15.75" x14ac:dyDescent="0.25">
      <c r="B12" s="73" t="s">
        <v>70</v>
      </c>
      <c r="C12" s="66" t="s">
        <v>14</v>
      </c>
      <c r="D12" s="67">
        <v>68.7</v>
      </c>
      <c r="E12" s="67">
        <v>38.1</v>
      </c>
      <c r="F12" s="67">
        <v>35</v>
      </c>
      <c r="G12" s="67">
        <v>71.2</v>
      </c>
      <c r="H12" s="74">
        <f t="shared" si="0"/>
        <v>53.25</v>
      </c>
    </row>
    <row r="13" spans="2:8" ht="15.75" x14ac:dyDescent="0.25">
      <c r="B13" s="79" t="s">
        <v>8</v>
      </c>
      <c r="C13" s="83" t="s">
        <v>23</v>
      </c>
      <c r="D13" s="81">
        <v>66.7</v>
      </c>
      <c r="E13" s="81">
        <v>43.7</v>
      </c>
      <c r="F13" s="81">
        <v>35.4</v>
      </c>
      <c r="G13" s="81">
        <v>66.3</v>
      </c>
      <c r="H13" s="82">
        <f t="shared" si="0"/>
        <v>53.025000000000006</v>
      </c>
    </row>
    <row r="14" spans="2:8" ht="15.75" x14ac:dyDescent="0.25">
      <c r="B14" s="73" t="s">
        <v>76</v>
      </c>
      <c r="C14" s="66" t="s">
        <v>16</v>
      </c>
      <c r="D14" s="67">
        <v>67.8</v>
      </c>
      <c r="E14" s="67">
        <v>37</v>
      </c>
      <c r="F14" s="67">
        <v>38.6</v>
      </c>
      <c r="G14" s="67">
        <v>68.599999999999994</v>
      </c>
      <c r="H14" s="74">
        <f t="shared" si="0"/>
        <v>53</v>
      </c>
    </row>
    <row r="15" spans="2:8" ht="15.75" x14ac:dyDescent="0.25">
      <c r="B15" s="73" t="s">
        <v>76</v>
      </c>
      <c r="C15" s="66" t="s">
        <v>19</v>
      </c>
      <c r="D15" s="67">
        <v>66.900000000000006</v>
      </c>
      <c r="E15" s="67">
        <v>37.5</v>
      </c>
      <c r="F15" s="67">
        <v>46.6</v>
      </c>
      <c r="G15" s="67">
        <v>60.5</v>
      </c>
      <c r="H15" s="74">
        <f t="shared" si="0"/>
        <v>52.875</v>
      </c>
    </row>
    <row r="16" spans="2:8" ht="15.75" x14ac:dyDescent="0.25">
      <c r="B16" s="73" t="s">
        <v>76</v>
      </c>
      <c r="C16" s="66" t="s">
        <v>18</v>
      </c>
      <c r="D16" s="67">
        <v>67.099999999999994</v>
      </c>
      <c r="E16" s="67">
        <v>40.200000000000003</v>
      </c>
      <c r="F16" s="67">
        <v>38.799999999999997</v>
      </c>
      <c r="G16" s="67">
        <v>65.099999999999994</v>
      </c>
      <c r="H16" s="74">
        <f t="shared" si="0"/>
        <v>52.8</v>
      </c>
    </row>
    <row r="17" spans="2:8" ht="15.75" x14ac:dyDescent="0.25">
      <c r="B17" s="73" t="s">
        <v>73</v>
      </c>
      <c r="C17" s="66" t="s">
        <v>21</v>
      </c>
      <c r="D17" s="67">
        <v>66.900000000000006</v>
      </c>
      <c r="E17" s="67">
        <v>48.7</v>
      </c>
      <c r="F17" s="67">
        <v>31</v>
      </c>
      <c r="G17" s="67">
        <v>64.099999999999994</v>
      </c>
      <c r="H17" s="74">
        <f t="shared" si="0"/>
        <v>52.675000000000004</v>
      </c>
    </row>
    <row r="18" spans="2:8" ht="15.75" x14ac:dyDescent="0.25">
      <c r="B18" s="79" t="s">
        <v>8</v>
      </c>
      <c r="C18" s="80" t="s">
        <v>74</v>
      </c>
      <c r="D18" s="81">
        <v>60.8</v>
      </c>
      <c r="E18" s="81">
        <v>41.4</v>
      </c>
      <c r="F18" s="81">
        <v>44.9</v>
      </c>
      <c r="G18" s="81">
        <v>63.4</v>
      </c>
      <c r="H18" s="82">
        <f t="shared" si="0"/>
        <v>52.625</v>
      </c>
    </row>
    <row r="19" spans="2:8" ht="15.75" x14ac:dyDescent="0.25">
      <c r="B19" s="73" t="s">
        <v>76</v>
      </c>
      <c r="C19" s="66" t="s">
        <v>27</v>
      </c>
      <c r="D19" s="67">
        <v>64.900000000000006</v>
      </c>
      <c r="E19" s="67">
        <v>38.5</v>
      </c>
      <c r="F19" s="67">
        <v>41.1</v>
      </c>
      <c r="G19" s="67">
        <v>65.8</v>
      </c>
      <c r="H19" s="74">
        <f t="shared" si="0"/>
        <v>52.575000000000003</v>
      </c>
    </row>
    <row r="20" spans="2:8" ht="15.75" x14ac:dyDescent="0.25">
      <c r="B20" s="73" t="s">
        <v>77</v>
      </c>
      <c r="C20" s="66" t="s">
        <v>26</v>
      </c>
      <c r="D20" s="67">
        <v>65.099999999999994</v>
      </c>
      <c r="E20" s="67">
        <v>44.9</v>
      </c>
      <c r="F20" s="67">
        <v>38</v>
      </c>
      <c r="G20" s="67">
        <v>62</v>
      </c>
      <c r="H20" s="74">
        <f t="shared" si="0"/>
        <v>52.5</v>
      </c>
    </row>
    <row r="21" spans="2:8" ht="15.75" x14ac:dyDescent="0.25">
      <c r="B21" s="73" t="s">
        <v>78</v>
      </c>
      <c r="C21" s="68" t="s">
        <v>35</v>
      </c>
      <c r="D21" s="67">
        <v>62</v>
      </c>
      <c r="E21" s="67">
        <v>39.299999999999997</v>
      </c>
      <c r="F21" s="67">
        <v>39.700000000000003</v>
      </c>
      <c r="G21" s="67">
        <v>67.7</v>
      </c>
      <c r="H21" s="74">
        <f t="shared" si="0"/>
        <v>52.174999999999997</v>
      </c>
    </row>
    <row r="22" spans="2:8" ht="15.75" x14ac:dyDescent="0.25">
      <c r="B22" s="73" t="s">
        <v>72</v>
      </c>
      <c r="C22" s="68" t="s">
        <v>55</v>
      </c>
      <c r="D22" s="67">
        <v>55</v>
      </c>
      <c r="E22" s="67">
        <v>44.6</v>
      </c>
      <c r="F22" s="67">
        <v>48.2</v>
      </c>
      <c r="G22" s="67">
        <v>59.9</v>
      </c>
      <c r="H22" s="74">
        <f t="shared" si="0"/>
        <v>51.925000000000004</v>
      </c>
    </row>
    <row r="23" spans="2:8" ht="15.75" x14ac:dyDescent="0.25">
      <c r="B23" s="73" t="s">
        <v>70</v>
      </c>
      <c r="C23" s="66" t="s">
        <v>22</v>
      </c>
      <c r="D23" s="67">
        <v>66.7</v>
      </c>
      <c r="E23" s="67">
        <v>41.1</v>
      </c>
      <c r="F23" s="67">
        <v>37.299999999999997</v>
      </c>
      <c r="G23" s="67">
        <v>62.5</v>
      </c>
      <c r="H23" s="74">
        <f t="shared" si="0"/>
        <v>51.900000000000006</v>
      </c>
    </row>
    <row r="24" spans="2:8" ht="15.75" x14ac:dyDescent="0.25">
      <c r="B24" s="73" t="s">
        <v>76</v>
      </c>
      <c r="C24" s="68" t="s">
        <v>42</v>
      </c>
      <c r="D24" s="67">
        <v>58.7</v>
      </c>
      <c r="E24" s="67">
        <v>42.8</v>
      </c>
      <c r="F24" s="67">
        <v>41.8</v>
      </c>
      <c r="G24" s="67">
        <v>63.1</v>
      </c>
      <c r="H24" s="74">
        <f t="shared" si="0"/>
        <v>51.6</v>
      </c>
    </row>
    <row r="25" spans="2:8" ht="15.75" x14ac:dyDescent="0.25">
      <c r="B25" s="73" t="s">
        <v>79</v>
      </c>
      <c r="C25" s="66" t="s">
        <v>29</v>
      </c>
      <c r="D25" s="67">
        <v>64.099999999999994</v>
      </c>
      <c r="E25" s="67">
        <v>38.299999999999997</v>
      </c>
      <c r="F25" s="67">
        <v>38.700000000000003</v>
      </c>
      <c r="G25" s="67">
        <v>63</v>
      </c>
      <c r="H25" s="74">
        <f t="shared" si="0"/>
        <v>51.024999999999999</v>
      </c>
    </row>
    <row r="26" spans="2:8" ht="15.75" x14ac:dyDescent="0.25">
      <c r="B26" s="73" t="s">
        <v>70</v>
      </c>
      <c r="C26" s="68" t="s">
        <v>39</v>
      </c>
      <c r="D26" s="67">
        <v>59.9</v>
      </c>
      <c r="E26" s="67">
        <v>42.9</v>
      </c>
      <c r="F26" s="67">
        <v>33.4</v>
      </c>
      <c r="G26" s="67">
        <v>67.400000000000006</v>
      </c>
      <c r="H26" s="74">
        <f t="shared" si="0"/>
        <v>50.9</v>
      </c>
    </row>
    <row r="27" spans="2:8" ht="15.75" x14ac:dyDescent="0.25">
      <c r="B27" s="73" t="s">
        <v>71</v>
      </c>
      <c r="C27" s="68" t="s">
        <v>43</v>
      </c>
      <c r="D27" s="67">
        <v>58</v>
      </c>
      <c r="E27" s="67">
        <v>34.200000000000003</v>
      </c>
      <c r="F27" s="67">
        <v>45</v>
      </c>
      <c r="G27" s="67">
        <v>66.099999999999994</v>
      </c>
      <c r="H27" s="74">
        <f t="shared" si="0"/>
        <v>50.824999999999996</v>
      </c>
    </row>
    <row r="28" spans="2:8" ht="15.75" x14ac:dyDescent="0.25">
      <c r="B28" s="73" t="s">
        <v>72</v>
      </c>
      <c r="C28" s="68" t="s">
        <v>57</v>
      </c>
      <c r="D28" s="67">
        <v>53.5</v>
      </c>
      <c r="E28" s="67">
        <v>39.799999999999997</v>
      </c>
      <c r="F28" s="67">
        <v>42.6</v>
      </c>
      <c r="G28" s="67">
        <v>67.3</v>
      </c>
      <c r="H28" s="74">
        <f t="shared" si="0"/>
        <v>50.8</v>
      </c>
    </row>
    <row r="29" spans="2:8" ht="15.75" x14ac:dyDescent="0.25">
      <c r="B29" s="73" t="s">
        <v>72</v>
      </c>
      <c r="C29" s="68" t="s">
        <v>41</v>
      </c>
      <c r="D29" s="67">
        <v>59.5</v>
      </c>
      <c r="E29" s="67">
        <v>41</v>
      </c>
      <c r="F29" s="67">
        <v>47.4</v>
      </c>
      <c r="G29" s="67">
        <v>55</v>
      </c>
      <c r="H29" s="74">
        <f t="shared" si="0"/>
        <v>50.725000000000001</v>
      </c>
    </row>
    <row r="30" spans="2:8" ht="15.75" x14ac:dyDescent="0.25">
      <c r="B30" s="73" t="s">
        <v>78</v>
      </c>
      <c r="C30" s="66" t="s">
        <v>17</v>
      </c>
      <c r="D30" s="67">
        <v>67.8</v>
      </c>
      <c r="E30" s="67">
        <v>37.700000000000003</v>
      </c>
      <c r="F30" s="67">
        <v>28.1</v>
      </c>
      <c r="G30" s="67">
        <v>68.7</v>
      </c>
      <c r="H30" s="74">
        <f t="shared" si="0"/>
        <v>50.575000000000003</v>
      </c>
    </row>
    <row r="31" spans="2:8" ht="15.75" x14ac:dyDescent="0.25">
      <c r="B31" s="73" t="s">
        <v>73</v>
      </c>
      <c r="C31" s="68" t="s">
        <v>45</v>
      </c>
      <c r="D31" s="67">
        <v>57.9</v>
      </c>
      <c r="E31" s="67">
        <v>39.799999999999997</v>
      </c>
      <c r="F31" s="67">
        <v>38.799999999999997</v>
      </c>
      <c r="G31" s="67">
        <v>65.3</v>
      </c>
      <c r="H31" s="74">
        <f t="shared" si="0"/>
        <v>50.45</v>
      </c>
    </row>
    <row r="32" spans="2:8" ht="15.75" x14ac:dyDescent="0.25">
      <c r="B32" s="73" t="s">
        <v>77</v>
      </c>
      <c r="C32" s="66" t="s">
        <v>34</v>
      </c>
      <c r="D32" s="67">
        <v>63.1</v>
      </c>
      <c r="E32" s="67">
        <v>39.1</v>
      </c>
      <c r="F32" s="67">
        <v>33.9</v>
      </c>
      <c r="G32" s="67">
        <v>65.099999999999994</v>
      </c>
      <c r="H32" s="74">
        <f t="shared" si="0"/>
        <v>50.3</v>
      </c>
    </row>
    <row r="33" spans="2:8" ht="15.75" x14ac:dyDescent="0.25">
      <c r="B33" s="73" t="s">
        <v>73</v>
      </c>
      <c r="C33" s="68" t="s">
        <v>40</v>
      </c>
      <c r="D33" s="67">
        <v>59.8</v>
      </c>
      <c r="E33" s="67">
        <v>41.7</v>
      </c>
      <c r="F33" s="67">
        <v>42.6</v>
      </c>
      <c r="G33" s="67">
        <v>57</v>
      </c>
      <c r="H33" s="74">
        <f t="shared" si="0"/>
        <v>50.274999999999999</v>
      </c>
    </row>
    <row r="34" spans="2:8" ht="15.75" x14ac:dyDescent="0.25">
      <c r="B34" s="73" t="s">
        <v>76</v>
      </c>
      <c r="C34" s="66" t="s">
        <v>31</v>
      </c>
      <c r="D34" s="67">
        <v>63.8</v>
      </c>
      <c r="E34" s="67">
        <v>36.700000000000003</v>
      </c>
      <c r="F34" s="67">
        <v>43.1</v>
      </c>
      <c r="G34" s="67">
        <v>56.3</v>
      </c>
      <c r="H34" s="74">
        <f t="shared" si="0"/>
        <v>49.974999999999994</v>
      </c>
    </row>
    <row r="35" spans="2:8" ht="15.75" x14ac:dyDescent="0.25">
      <c r="B35" s="79" t="s">
        <v>8</v>
      </c>
      <c r="C35" s="80" t="s">
        <v>53</v>
      </c>
      <c r="D35" s="81">
        <v>55.3</v>
      </c>
      <c r="E35" s="81">
        <v>39</v>
      </c>
      <c r="F35" s="81">
        <v>35.4</v>
      </c>
      <c r="G35" s="81">
        <v>70.099999999999994</v>
      </c>
      <c r="H35" s="82">
        <f t="shared" ref="H35:H66" si="1">AVERAGE(D35:G35)</f>
        <v>49.949999999999996</v>
      </c>
    </row>
    <row r="36" spans="2:8" ht="15.75" x14ac:dyDescent="0.25">
      <c r="B36" s="73" t="s">
        <v>72</v>
      </c>
      <c r="C36" s="66" t="s">
        <v>33</v>
      </c>
      <c r="D36" s="67">
        <v>63.7</v>
      </c>
      <c r="E36" s="67">
        <v>39.1</v>
      </c>
      <c r="F36" s="67">
        <v>35.4</v>
      </c>
      <c r="G36" s="67">
        <v>61.5</v>
      </c>
      <c r="H36" s="74">
        <f t="shared" si="1"/>
        <v>49.925000000000004</v>
      </c>
    </row>
    <row r="37" spans="2:8" ht="15.75" x14ac:dyDescent="0.25">
      <c r="B37" s="73" t="s">
        <v>79</v>
      </c>
      <c r="C37" s="68" t="s">
        <v>58</v>
      </c>
      <c r="D37" s="67">
        <v>53.3</v>
      </c>
      <c r="E37" s="67">
        <v>38.299999999999997</v>
      </c>
      <c r="F37" s="67">
        <v>45</v>
      </c>
      <c r="G37" s="67">
        <v>62.3</v>
      </c>
      <c r="H37" s="74">
        <f t="shared" si="1"/>
        <v>49.724999999999994</v>
      </c>
    </row>
    <row r="38" spans="2:8" ht="15.75" x14ac:dyDescent="0.25">
      <c r="B38" s="79" t="s">
        <v>8</v>
      </c>
      <c r="C38" s="80" t="s">
        <v>44</v>
      </c>
      <c r="D38" s="81">
        <v>58</v>
      </c>
      <c r="E38" s="81">
        <v>43.6</v>
      </c>
      <c r="F38" s="81">
        <v>33.1</v>
      </c>
      <c r="G38" s="81">
        <v>63.8</v>
      </c>
      <c r="H38" s="82">
        <f t="shared" si="1"/>
        <v>49.625</v>
      </c>
    </row>
    <row r="39" spans="2:8" ht="15.75" x14ac:dyDescent="0.25">
      <c r="B39" s="79" t="s">
        <v>8</v>
      </c>
      <c r="C39" s="83" t="s">
        <v>30</v>
      </c>
      <c r="D39" s="81">
        <v>63.9</v>
      </c>
      <c r="E39" s="81">
        <v>38.1</v>
      </c>
      <c r="F39" s="81">
        <v>33.700000000000003</v>
      </c>
      <c r="G39" s="81">
        <v>62.8</v>
      </c>
      <c r="H39" s="82">
        <f t="shared" si="1"/>
        <v>49.625</v>
      </c>
    </row>
    <row r="40" spans="2:8" ht="15.75" x14ac:dyDescent="0.25">
      <c r="B40" s="73" t="s">
        <v>72</v>
      </c>
      <c r="C40" s="68" t="s">
        <v>37</v>
      </c>
      <c r="D40" s="67">
        <v>61.7</v>
      </c>
      <c r="E40" s="67">
        <v>35.200000000000003</v>
      </c>
      <c r="F40" s="67">
        <v>38.200000000000003</v>
      </c>
      <c r="G40" s="67">
        <v>63.2</v>
      </c>
      <c r="H40" s="74">
        <f t="shared" si="1"/>
        <v>49.575000000000003</v>
      </c>
    </row>
    <row r="41" spans="2:8" ht="15.75" x14ac:dyDescent="0.25">
      <c r="B41" s="79" t="s">
        <v>8</v>
      </c>
      <c r="C41" s="80" t="s">
        <v>75</v>
      </c>
      <c r="D41" s="81">
        <v>54.3</v>
      </c>
      <c r="E41" s="81">
        <v>35</v>
      </c>
      <c r="F41" s="81">
        <v>44.6</v>
      </c>
      <c r="G41" s="81">
        <v>64.2</v>
      </c>
      <c r="H41" s="82">
        <f t="shared" si="1"/>
        <v>49.525000000000006</v>
      </c>
    </row>
    <row r="42" spans="2:8" ht="15.75" x14ac:dyDescent="0.25">
      <c r="B42" s="73" t="s">
        <v>76</v>
      </c>
      <c r="C42" s="66" t="s">
        <v>25</v>
      </c>
      <c r="D42" s="67">
        <v>65.7</v>
      </c>
      <c r="E42" s="67">
        <v>40.1</v>
      </c>
      <c r="F42" s="67">
        <v>34.5</v>
      </c>
      <c r="G42" s="67">
        <v>57.5</v>
      </c>
      <c r="H42" s="74">
        <f t="shared" si="1"/>
        <v>49.45</v>
      </c>
    </row>
    <row r="43" spans="2:8" ht="15.75" x14ac:dyDescent="0.25">
      <c r="B43" s="73" t="s">
        <v>73</v>
      </c>
      <c r="C43" s="68" t="s">
        <v>36</v>
      </c>
      <c r="D43" s="67">
        <v>62</v>
      </c>
      <c r="E43" s="67">
        <v>39.1</v>
      </c>
      <c r="F43" s="67">
        <v>38</v>
      </c>
      <c r="G43" s="67">
        <v>58.6</v>
      </c>
      <c r="H43" s="74">
        <f t="shared" si="1"/>
        <v>49.424999999999997</v>
      </c>
    </row>
    <row r="44" spans="2:8" ht="15.75" x14ac:dyDescent="0.25">
      <c r="B44" s="73" t="s">
        <v>71</v>
      </c>
      <c r="C44" s="68" t="s">
        <v>47</v>
      </c>
      <c r="D44" s="67">
        <v>57.5</v>
      </c>
      <c r="E44" s="67">
        <v>40.200000000000003</v>
      </c>
      <c r="F44" s="67">
        <v>35.5</v>
      </c>
      <c r="G44" s="67">
        <v>63.6</v>
      </c>
      <c r="H44" s="74">
        <f t="shared" si="1"/>
        <v>49.199999999999996</v>
      </c>
    </row>
    <row r="45" spans="2:8" ht="15.75" x14ac:dyDescent="0.25">
      <c r="B45" s="73" t="s">
        <v>70</v>
      </c>
      <c r="C45" s="68" t="s">
        <v>49</v>
      </c>
      <c r="D45" s="67">
        <v>57.3</v>
      </c>
      <c r="E45" s="67">
        <v>45.6</v>
      </c>
      <c r="F45" s="67">
        <v>28</v>
      </c>
      <c r="G45" s="67">
        <v>65.099999999999994</v>
      </c>
      <c r="H45" s="74">
        <f t="shared" si="1"/>
        <v>49</v>
      </c>
    </row>
    <row r="46" spans="2:8" ht="15.75" x14ac:dyDescent="0.25">
      <c r="B46" s="73" t="s">
        <v>72</v>
      </c>
      <c r="C46" s="68" t="s">
        <v>38</v>
      </c>
      <c r="D46" s="67">
        <v>60.6</v>
      </c>
      <c r="E46" s="67">
        <v>45.5</v>
      </c>
      <c r="F46" s="67">
        <v>32.5</v>
      </c>
      <c r="G46" s="67">
        <v>57</v>
      </c>
      <c r="H46" s="74">
        <f t="shared" si="1"/>
        <v>48.9</v>
      </c>
    </row>
    <row r="47" spans="2:8" ht="15.75" x14ac:dyDescent="0.25">
      <c r="B47" s="73" t="s">
        <v>76</v>
      </c>
      <c r="C47" s="68" t="s">
        <v>50</v>
      </c>
      <c r="D47" s="67">
        <v>56.6</v>
      </c>
      <c r="E47" s="67">
        <v>37.6</v>
      </c>
      <c r="F47" s="67">
        <v>41.8</v>
      </c>
      <c r="G47" s="67">
        <v>57.3</v>
      </c>
      <c r="H47" s="74">
        <f t="shared" si="1"/>
        <v>48.325000000000003</v>
      </c>
    </row>
    <row r="48" spans="2:8" ht="15.75" x14ac:dyDescent="0.25">
      <c r="B48" s="73" t="s">
        <v>72</v>
      </c>
      <c r="C48" s="68" t="s">
        <v>52</v>
      </c>
      <c r="D48" s="67">
        <v>55.9</v>
      </c>
      <c r="E48" s="67">
        <v>36.700000000000003</v>
      </c>
      <c r="F48" s="67">
        <v>32.200000000000003</v>
      </c>
      <c r="G48" s="67">
        <v>67.3</v>
      </c>
      <c r="H48" s="74">
        <f t="shared" si="1"/>
        <v>48.024999999999999</v>
      </c>
    </row>
    <row r="49" spans="2:8" ht="15.75" x14ac:dyDescent="0.25">
      <c r="B49" s="73" t="s">
        <v>78</v>
      </c>
      <c r="C49" s="68" t="s">
        <v>59</v>
      </c>
      <c r="D49" s="67">
        <v>52.9</v>
      </c>
      <c r="E49" s="67">
        <v>37.700000000000003</v>
      </c>
      <c r="F49" s="67">
        <v>38.1</v>
      </c>
      <c r="G49" s="67">
        <v>62.1</v>
      </c>
      <c r="H49" s="74">
        <f t="shared" si="1"/>
        <v>47.699999999999996</v>
      </c>
    </row>
    <row r="50" spans="2:8" ht="15.75" x14ac:dyDescent="0.25">
      <c r="B50" s="73" t="s">
        <v>76</v>
      </c>
      <c r="C50" s="68" t="s">
        <v>56</v>
      </c>
      <c r="D50" s="67">
        <v>53.9</v>
      </c>
      <c r="E50" s="67">
        <v>35.9</v>
      </c>
      <c r="F50" s="67">
        <v>34.299999999999997</v>
      </c>
      <c r="G50" s="67">
        <v>65.5</v>
      </c>
      <c r="H50" s="74">
        <f t="shared" si="1"/>
        <v>47.4</v>
      </c>
    </row>
    <row r="51" spans="2:8" ht="15.75" x14ac:dyDescent="0.25">
      <c r="B51" s="79" t="s">
        <v>8</v>
      </c>
      <c r="C51" s="80" t="s">
        <v>46</v>
      </c>
      <c r="D51" s="81">
        <v>57.9</v>
      </c>
      <c r="E51" s="81">
        <v>36.200000000000003</v>
      </c>
      <c r="F51" s="81">
        <v>30.8</v>
      </c>
      <c r="G51" s="81">
        <v>60.9</v>
      </c>
      <c r="H51" s="82">
        <f t="shared" si="1"/>
        <v>46.449999999999996</v>
      </c>
    </row>
    <row r="52" spans="2:8" ht="15.75" x14ac:dyDescent="0.25">
      <c r="B52" s="79" t="s">
        <v>8</v>
      </c>
      <c r="C52" s="80" t="s">
        <v>48</v>
      </c>
      <c r="D52" s="81">
        <v>57.4</v>
      </c>
      <c r="E52" s="81">
        <v>41.1</v>
      </c>
      <c r="F52" s="81">
        <v>25.5</v>
      </c>
      <c r="G52" s="81">
        <v>61.5</v>
      </c>
      <c r="H52" s="82">
        <f t="shared" si="1"/>
        <v>46.375</v>
      </c>
    </row>
    <row r="53" spans="2:8" ht="15.75" x14ac:dyDescent="0.25">
      <c r="B53" s="73" t="s">
        <v>72</v>
      </c>
      <c r="C53" s="68" t="s">
        <v>62</v>
      </c>
      <c r="D53" s="67">
        <v>52.1</v>
      </c>
      <c r="E53" s="67">
        <v>37</v>
      </c>
      <c r="F53" s="67">
        <v>37.1</v>
      </c>
      <c r="G53" s="67">
        <v>57.2</v>
      </c>
      <c r="H53" s="74">
        <f t="shared" si="1"/>
        <v>45.849999999999994</v>
      </c>
    </row>
    <row r="54" spans="2:8" ht="15.75" x14ac:dyDescent="0.25">
      <c r="B54" s="73" t="s">
        <v>72</v>
      </c>
      <c r="C54" s="68" t="s">
        <v>54</v>
      </c>
      <c r="D54" s="67">
        <v>55.2</v>
      </c>
      <c r="E54" s="67">
        <v>31</v>
      </c>
      <c r="F54" s="67">
        <v>37.1</v>
      </c>
      <c r="G54" s="67">
        <v>57.8</v>
      </c>
      <c r="H54" s="74">
        <f t="shared" si="1"/>
        <v>45.275000000000006</v>
      </c>
    </row>
    <row r="55" spans="2:8" ht="15.75" x14ac:dyDescent="0.25">
      <c r="B55" s="73" t="s">
        <v>70</v>
      </c>
      <c r="C55" s="68" t="s">
        <v>61</v>
      </c>
      <c r="D55" s="67">
        <v>52.2</v>
      </c>
      <c r="E55" s="67">
        <v>40.9</v>
      </c>
      <c r="F55" s="67">
        <v>27.4</v>
      </c>
      <c r="G55" s="67">
        <v>57.8</v>
      </c>
      <c r="H55" s="74">
        <f t="shared" si="1"/>
        <v>44.575000000000003</v>
      </c>
    </row>
    <row r="56" spans="2:8" ht="15.75" x14ac:dyDescent="0.25">
      <c r="B56" s="73" t="s">
        <v>72</v>
      </c>
      <c r="C56" s="68" t="s">
        <v>51</v>
      </c>
      <c r="D56" s="67">
        <v>56</v>
      </c>
      <c r="E56" s="67">
        <v>34.200000000000003</v>
      </c>
      <c r="F56" s="67">
        <v>29.6</v>
      </c>
      <c r="G56" s="67">
        <v>58</v>
      </c>
      <c r="H56" s="74">
        <f t="shared" si="1"/>
        <v>44.45</v>
      </c>
    </row>
    <row r="57" spans="2:8" ht="15.75" x14ac:dyDescent="0.25">
      <c r="B57" s="73" t="s">
        <v>79</v>
      </c>
      <c r="C57" s="68" t="s">
        <v>67</v>
      </c>
      <c r="D57" s="67">
        <v>45</v>
      </c>
      <c r="E57" s="67">
        <v>33.799999999999997</v>
      </c>
      <c r="F57" s="67">
        <v>42.3</v>
      </c>
      <c r="G57" s="67">
        <v>52.2</v>
      </c>
      <c r="H57" s="74">
        <f t="shared" si="1"/>
        <v>43.325000000000003</v>
      </c>
    </row>
    <row r="58" spans="2:8" ht="15.75" x14ac:dyDescent="0.25">
      <c r="B58" s="73" t="s">
        <v>70</v>
      </c>
      <c r="C58" s="68" t="s">
        <v>60</v>
      </c>
      <c r="D58" s="67">
        <v>52.7</v>
      </c>
      <c r="E58" s="67">
        <v>35.5</v>
      </c>
      <c r="F58" s="67">
        <v>24.7</v>
      </c>
      <c r="G58" s="67">
        <v>59.9</v>
      </c>
      <c r="H58" s="74">
        <f t="shared" si="1"/>
        <v>43.2</v>
      </c>
    </row>
    <row r="59" spans="2:8" ht="15.75" x14ac:dyDescent="0.25">
      <c r="B59" s="73" t="s">
        <v>72</v>
      </c>
      <c r="C59" s="68" t="s">
        <v>65</v>
      </c>
      <c r="D59" s="67">
        <v>47.3</v>
      </c>
      <c r="E59" s="67">
        <v>29.9</v>
      </c>
      <c r="F59" s="67">
        <v>33.200000000000003</v>
      </c>
      <c r="G59" s="67">
        <v>57.1</v>
      </c>
      <c r="H59" s="74">
        <f t="shared" si="1"/>
        <v>41.875</v>
      </c>
    </row>
    <row r="60" spans="2:8" ht="15.75" x14ac:dyDescent="0.25">
      <c r="B60" s="73" t="s">
        <v>79</v>
      </c>
      <c r="C60" s="68" t="s">
        <v>64</v>
      </c>
      <c r="D60" s="67">
        <v>49.5</v>
      </c>
      <c r="E60" s="67">
        <v>33.9</v>
      </c>
      <c r="F60" s="67">
        <v>32.9</v>
      </c>
      <c r="G60" s="67">
        <v>50.1</v>
      </c>
      <c r="H60" s="74">
        <f t="shared" si="1"/>
        <v>41.6</v>
      </c>
    </row>
    <row r="61" spans="2:8" ht="15.75" x14ac:dyDescent="0.25">
      <c r="B61" s="73" t="s">
        <v>72</v>
      </c>
      <c r="C61" s="68" t="s">
        <v>68</v>
      </c>
      <c r="D61" s="67">
        <v>37.9</v>
      </c>
      <c r="E61" s="67">
        <v>29.9</v>
      </c>
      <c r="F61" s="67">
        <v>29</v>
      </c>
      <c r="G61" s="67">
        <v>58.2</v>
      </c>
      <c r="H61" s="74">
        <f t="shared" si="1"/>
        <v>38.75</v>
      </c>
    </row>
    <row r="62" spans="2:8" ht="16.5" thickBot="1" x14ac:dyDescent="0.3">
      <c r="B62" s="75" t="s">
        <v>72</v>
      </c>
      <c r="C62" s="76" t="s">
        <v>66</v>
      </c>
      <c r="D62" s="77">
        <v>46.6</v>
      </c>
      <c r="E62" s="77">
        <v>23.6</v>
      </c>
      <c r="F62" s="77">
        <v>32.700000000000003</v>
      </c>
      <c r="G62" s="77">
        <v>51.6</v>
      </c>
      <c r="H62" s="78">
        <f t="shared" si="1"/>
        <v>38.625</v>
      </c>
    </row>
    <row r="64" spans="2:8" ht="15.75" x14ac:dyDescent="0.2">
      <c r="C64" s="1" t="s">
        <v>2</v>
      </c>
      <c r="D64" s="22">
        <v>12.59</v>
      </c>
      <c r="E64" s="22">
        <v>9.0500000000000007</v>
      </c>
      <c r="F64" s="22">
        <v>10.25</v>
      </c>
      <c r="G64" s="22">
        <v>9.0299999999999994</v>
      </c>
      <c r="H64" s="89">
        <f>AVERAGE(H3:H62)</f>
        <v>49.76041666666665</v>
      </c>
    </row>
    <row r="65" spans="3:7" ht="15.75" x14ac:dyDescent="0.25">
      <c r="C65" s="2" t="s">
        <v>3</v>
      </c>
      <c r="D65" s="22">
        <v>15.11</v>
      </c>
      <c r="E65" s="22">
        <v>16.72</v>
      </c>
      <c r="F65" s="22">
        <v>16.809999999999999</v>
      </c>
      <c r="G65" s="22">
        <v>10.3</v>
      </c>
    </row>
    <row r="66" spans="3:7" ht="15.75" x14ac:dyDescent="0.25">
      <c r="C66" s="2" t="s">
        <v>69</v>
      </c>
      <c r="D66" s="9">
        <v>59.7</v>
      </c>
      <c r="E66" s="9">
        <v>38.799999999999997</v>
      </c>
      <c r="F66" s="9">
        <v>37.700000000000003</v>
      </c>
      <c r="G66" s="9">
        <v>62.8</v>
      </c>
    </row>
  </sheetData>
  <sortState ref="B3:Q62">
    <sortCondition descending="1" ref="H3:H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Experiment Details</vt:lpstr>
      <vt:lpstr>Georgetown </vt:lpstr>
      <vt:lpstr>Middletown</vt:lpstr>
      <vt:lpstr>Kent</vt:lpstr>
      <vt:lpstr>Selbyville</vt:lpstr>
      <vt:lpstr>Emergence and Vigor Ratings</vt:lpstr>
      <vt:lpstr>Sheet1</vt:lpstr>
    </vt:vector>
  </TitlesOfParts>
  <Company>ComponentOne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Stacy Burwick</cp:lastModifiedBy>
  <dcterms:created xsi:type="dcterms:W3CDTF">2021-07-16T17:03:35Z</dcterms:created>
  <dcterms:modified xsi:type="dcterms:W3CDTF">2022-01-12T21:47:09Z</dcterms:modified>
</cp:coreProperties>
</file>